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іський бюджет" sheetId="1" r:id="rId1"/>
    <sheet name="Держбюджет" sheetId="2" r:id="rId2"/>
  </sheets>
  <definedNames>
    <definedName name="_xlnm.Print_Area" localSheetId="1">Держбюджет!$A$1:$I$123</definedName>
    <definedName name="_xlnm.Print_Area" localSheetId="0">'Міський бюджет'!$A$1:$I$230</definedName>
  </definedNames>
  <calcPr calcId="114210"/>
</workbook>
</file>

<file path=xl/calcChain.xml><?xml version="1.0" encoding="utf-8"?>
<calcChain xmlns="http://schemas.openxmlformats.org/spreadsheetml/2006/main">
  <c r="G14" i="1"/>
  <c r="G169"/>
  <c r="F169"/>
  <c r="F14"/>
  <c r="I194"/>
  <c r="H194"/>
  <c r="G194"/>
  <c r="F194"/>
  <c r="I212"/>
  <c r="H212"/>
  <c r="I209"/>
  <c r="H209"/>
  <c r="I213"/>
  <c r="H213"/>
  <c r="G209"/>
  <c r="F209"/>
  <c r="I49"/>
  <c r="H49"/>
  <c r="G43"/>
  <c r="F43"/>
  <c r="G46"/>
  <c r="F46"/>
  <c r="I222"/>
  <c r="I220"/>
  <c r="I219"/>
  <c r="I217"/>
  <c r="I215"/>
  <c r="I214"/>
  <c r="I207"/>
  <c r="I206"/>
  <c r="I204"/>
  <c r="I202"/>
  <c r="I201"/>
  <c r="I199"/>
  <c r="I197"/>
  <c r="I196"/>
  <c r="I184"/>
  <c r="I179"/>
  <c r="I173"/>
  <c r="I170"/>
  <c r="I169"/>
  <c r="I165"/>
  <c r="I163"/>
  <c r="I162"/>
  <c r="I158"/>
  <c r="I156"/>
  <c r="I155"/>
  <c r="I151"/>
  <c r="I149"/>
  <c r="I148"/>
  <c r="I144"/>
  <c r="I142"/>
  <c r="I141"/>
  <c r="I137"/>
  <c r="I135"/>
  <c r="I134"/>
  <c r="I130"/>
  <c r="I128"/>
  <c r="I127"/>
  <c r="I123"/>
  <c r="I121"/>
  <c r="I120"/>
  <c r="I116"/>
  <c r="I114"/>
  <c r="I113"/>
  <c r="I109"/>
  <c r="I107"/>
  <c r="I106"/>
  <c r="I102"/>
  <c r="I100"/>
  <c r="I99"/>
  <c r="I95"/>
  <c r="I93"/>
  <c r="I92"/>
  <c r="I88"/>
  <c r="I86"/>
  <c r="I85"/>
  <c r="I81"/>
  <c r="I79"/>
  <c r="I78"/>
  <c r="I74"/>
  <c r="I72"/>
  <c r="I71"/>
  <c r="I67"/>
  <c r="I65"/>
  <c r="I64"/>
  <c r="I60"/>
  <c r="I58"/>
  <c r="I57"/>
  <c r="I53"/>
  <c r="I51"/>
  <c r="I50"/>
  <c r="I46"/>
  <c r="I44"/>
  <c r="I43"/>
  <c r="I39"/>
  <c r="I37"/>
  <c r="I36"/>
  <c r="I32"/>
  <c r="I30"/>
  <c r="I29"/>
  <c r="I25"/>
  <c r="I23"/>
  <c r="I22"/>
  <c r="I18"/>
  <c r="I16"/>
  <c r="I15"/>
  <c r="I14"/>
  <c r="H222"/>
  <c r="H220"/>
  <c r="H219"/>
  <c r="H217"/>
  <c r="H215"/>
  <c r="H214"/>
  <c r="H207"/>
  <c r="H206"/>
  <c r="H204"/>
  <c r="H202"/>
  <c r="H201"/>
  <c r="H199"/>
  <c r="H197"/>
  <c r="H196"/>
  <c r="H184"/>
  <c r="H179"/>
  <c r="H173"/>
  <c r="H170"/>
  <c r="H169"/>
  <c r="H165"/>
  <c r="H163"/>
  <c r="H162"/>
  <c r="H158"/>
  <c r="H156"/>
  <c r="H155"/>
  <c r="H151"/>
  <c r="H149"/>
  <c r="H148"/>
  <c r="H144"/>
  <c r="H142"/>
  <c r="H141"/>
  <c r="H137"/>
  <c r="H135"/>
  <c r="H134"/>
  <c r="H130"/>
  <c r="H128"/>
  <c r="H127"/>
  <c r="H123"/>
  <c r="H121"/>
  <c r="H120"/>
  <c r="H116"/>
  <c r="H114"/>
  <c r="H113"/>
  <c r="H109"/>
  <c r="H107"/>
  <c r="H106"/>
  <c r="H102"/>
  <c r="H100"/>
  <c r="H99"/>
  <c r="H95"/>
  <c r="H93"/>
  <c r="H92"/>
  <c r="H88"/>
  <c r="H86"/>
  <c r="H85"/>
  <c r="H81"/>
  <c r="H79"/>
  <c r="H78"/>
  <c r="H74"/>
  <c r="H72"/>
  <c r="H71"/>
  <c r="H67"/>
  <c r="H65"/>
  <c r="H64"/>
  <c r="H60"/>
  <c r="H58"/>
  <c r="H57"/>
  <c r="H53"/>
  <c r="H51"/>
  <c r="H50"/>
  <c r="H46"/>
  <c r="H44"/>
  <c r="H43"/>
  <c r="H39"/>
  <c r="H37"/>
  <c r="H36"/>
  <c r="H32"/>
  <c r="H30"/>
  <c r="H29"/>
  <c r="H25"/>
  <c r="H23"/>
  <c r="H22"/>
  <c r="H18"/>
  <c r="H16"/>
  <c r="H15"/>
  <c r="H14"/>
  <c r="E222"/>
  <c r="E220"/>
  <c r="E219"/>
  <c r="E217"/>
  <c r="E215"/>
  <c r="E214"/>
  <c r="E209"/>
  <c r="E207"/>
  <c r="E206"/>
  <c r="E204"/>
  <c r="E202"/>
  <c r="E201"/>
  <c r="E199"/>
  <c r="E197"/>
  <c r="E196"/>
  <c r="E184"/>
  <c r="E179"/>
  <c r="E173"/>
  <c r="E170"/>
  <c r="E169"/>
  <c r="E165"/>
  <c r="E163"/>
  <c r="E162"/>
  <c r="E158"/>
  <c r="E156"/>
  <c r="E155"/>
  <c r="E151"/>
  <c r="E149"/>
  <c r="E148"/>
  <c r="E144"/>
  <c r="E142"/>
  <c r="E141"/>
  <c r="E137"/>
  <c r="E135"/>
  <c r="E134"/>
  <c r="E130"/>
  <c r="E128"/>
  <c r="E127"/>
  <c r="E123"/>
  <c r="E121"/>
  <c r="E120"/>
  <c r="E116"/>
  <c r="E114"/>
  <c r="E113"/>
  <c r="E109"/>
  <c r="E107"/>
  <c r="E106"/>
  <c r="E102"/>
  <c r="E100"/>
  <c r="E99"/>
  <c r="E95"/>
  <c r="E93"/>
  <c r="E92"/>
  <c r="E88"/>
  <c r="E86"/>
  <c r="E85"/>
  <c r="E81"/>
  <c r="E79"/>
  <c r="E78"/>
  <c r="E74"/>
  <c r="E72"/>
  <c r="E71"/>
  <c r="E67"/>
  <c r="E65"/>
  <c r="E64"/>
  <c r="E60"/>
  <c r="E58"/>
  <c r="E57"/>
  <c r="E53"/>
  <c r="E51"/>
  <c r="E50"/>
  <c r="E46"/>
  <c r="E44"/>
  <c r="E43"/>
  <c r="E39"/>
  <c r="E37"/>
  <c r="E36"/>
  <c r="E32"/>
  <c r="E30"/>
  <c r="E29"/>
  <c r="E25"/>
  <c r="E23"/>
  <c r="E22"/>
  <c r="E18"/>
  <c r="E16"/>
  <c r="E15"/>
  <c r="E14"/>
  <c r="D207"/>
  <c r="D206"/>
  <c r="D219"/>
  <c r="D214"/>
  <c r="D209"/>
  <c r="D201"/>
  <c r="D222"/>
  <c r="D220"/>
  <c r="D217"/>
  <c r="D215"/>
  <c r="G212"/>
  <c r="F212"/>
  <c r="D204"/>
  <c r="D202"/>
  <c r="D199"/>
  <c r="D197"/>
  <c r="D196"/>
  <c r="D169"/>
  <c r="D179"/>
  <c r="D184"/>
  <c r="D173"/>
  <c r="D170"/>
  <c r="D165"/>
  <c r="D163"/>
  <c r="D162"/>
  <c r="D67"/>
  <c r="D65"/>
  <c r="D64"/>
  <c r="D79"/>
  <c r="D81"/>
  <c r="D78"/>
  <c r="D18"/>
  <c r="D16"/>
  <c r="D15"/>
  <c r="D25"/>
  <c r="D23"/>
  <c r="D22"/>
  <c r="D32"/>
  <c r="D30"/>
  <c r="D29"/>
  <c r="D39"/>
  <c r="D37"/>
  <c r="D36"/>
  <c r="D46"/>
  <c r="D44"/>
  <c r="D43"/>
  <c r="D53"/>
  <c r="D51"/>
  <c r="D50"/>
  <c r="D60"/>
  <c r="D58"/>
  <c r="D57"/>
  <c r="D74"/>
  <c r="D72"/>
  <c r="D71"/>
  <c r="D88"/>
  <c r="D86"/>
  <c r="D85"/>
  <c r="D95"/>
  <c r="D93"/>
  <c r="D92"/>
  <c r="D102"/>
  <c r="D100"/>
  <c r="D99"/>
  <c r="D109"/>
  <c r="D107"/>
  <c r="D106"/>
  <c r="D116"/>
  <c r="D114"/>
  <c r="D113"/>
  <c r="D123"/>
  <c r="D121"/>
  <c r="D120"/>
  <c r="D128"/>
  <c r="D130"/>
  <c r="D127"/>
  <c r="D135"/>
  <c r="D137"/>
  <c r="D134"/>
  <c r="D144"/>
  <c r="D142"/>
  <c r="D141"/>
  <c r="D149"/>
  <c r="D151"/>
  <c r="D148"/>
  <c r="D158"/>
  <c r="D156"/>
  <c r="D155"/>
  <c r="D14"/>
  <c r="I14" i="2"/>
  <c r="H14"/>
  <c r="E14"/>
  <c r="D14"/>
</calcChain>
</file>

<file path=xl/sharedStrings.xml><?xml version="1.0" encoding="utf-8"?>
<sst xmlns="http://schemas.openxmlformats.org/spreadsheetml/2006/main" count="393" uniqueCount="125">
  <si>
    <t xml:space="preserve">                                                                                                                                                                                                                    ЗАТВЕРДЖЕНО</t>
  </si>
  <si>
    <t xml:space="preserve">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</t>
  </si>
  <si>
    <t xml:space="preserve">                                                                                                                                                                                                                     01.12.2010 № 1489</t>
  </si>
  <si>
    <t>ІНФОРМАЦІЯ</t>
  </si>
  <si>
    <t>про бюджет за бюджетними програмами з деталізацією за кодами</t>
  </si>
  <si>
    <t>економічної класифікації  видатків бюджету або класифікації кредитування бюджету</t>
  </si>
  <si>
    <t>тис. грн..</t>
  </si>
  <si>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</si>
  <si>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</si>
  <si>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</si>
  <si>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</si>
  <si>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</si>
  <si>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</si>
  <si>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Видатки всього за головним розпорядником коштів державного бюджету (зведена):</t>
  </si>
  <si>
    <t>2100 Оплата праці і нарахування на заробітну плату</t>
  </si>
  <si>
    <t xml:space="preserve">  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</si>
  <si>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</si>
  <si>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</si>
  <si>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</si>
  <si>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2220 Медикаменти та перев’язувальні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</si>
  <si>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</si>
  <si>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</si>
  <si>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</si>
  <si>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 xml:space="preserve">2270 Оплата комунальних послуг та енергоносіїв  </t>
  </si>
  <si>
    <t>2272  Оплата водопостачання  та водовідведення</t>
  </si>
  <si>
    <t xml:space="preserve">  2273 Оплата електроенергії</t>
  </si>
  <si>
    <t xml:space="preserve"> 2274  Оплата природного газу</t>
  </si>
  <si>
    <t>2280 Дослідження і розробки, окремі заходи по реалізації державних (регіональних) програм</t>
  </si>
  <si>
    <t xml:space="preserve">  2282 Окремі заходи по реалізації державних (регіональних) програм, не віднесені  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</si>
  <si>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</si>
  <si>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</si>
  <si>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</si>
  <si>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2710 Виплата пенсій і допомоги</t>
  </si>
  <si>
    <t xml:space="preserve">2720 Стипендії </t>
  </si>
  <si>
    <t>2730Інші виплати населенню</t>
  </si>
  <si>
    <t>2800 Інші поточні видатки</t>
  </si>
  <si>
    <t>3000 Капітальні видатки</t>
  </si>
  <si>
    <t>3110 Придбання обладнання і предметів довгострокового користування</t>
  </si>
  <si>
    <t>3240 Капітальні трансферти населенню</t>
  </si>
  <si>
    <t>2730 Інші виплати населенню</t>
  </si>
  <si>
    <t>В т.ч. по 1513041</t>
  </si>
  <si>
    <t>В т.ч. по 1513042</t>
  </si>
  <si>
    <t>В т.ч. по 1513043</t>
  </si>
  <si>
    <t>В т.ч. по 1513044</t>
  </si>
  <si>
    <t>В т.ч. по 1513045</t>
  </si>
  <si>
    <t>В т.ч. по 1513046</t>
  </si>
  <si>
    <t>В т.ч. по 1513047</t>
  </si>
  <si>
    <t>В т.ч. 2507030</t>
  </si>
  <si>
    <t>Заходи із соціальної, трудової та професійної реабілітації інвалідів</t>
  </si>
  <si>
    <t>В т.ч.2501130</t>
  </si>
  <si>
    <t>Заходи із соціального захисту дітей, сімей, жінок та інших найбільш вразливих категорій населення</t>
  </si>
  <si>
    <t>В т.ч.2501200</t>
  </si>
  <si>
    <t>Соціальний захист громадян, які постраждали внаслідок Чорнобильської катастрофи</t>
  </si>
  <si>
    <t>В т.ч.2501350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</si>
  <si>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</si>
  <si>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 т.ч.2501480</t>
  </si>
  <si>
    <t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t>
  </si>
  <si>
    <t>0210</t>
  </si>
  <si>
    <t>В т.ч.2505150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</si>
  <si>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</si>
  <si>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2271 Оплата теплопостачання</t>
  </si>
  <si>
    <t>2000 Поточні видатки</t>
  </si>
  <si>
    <t>управління соціального захисту населення Прилуцької районної державної адміністрації</t>
  </si>
  <si>
    <t>за  2018 рік</t>
  </si>
  <si>
    <t>План на 2018 рік з урахуванням внесених змін</t>
  </si>
  <si>
    <t>Касове виконання за 2018 рік</t>
  </si>
  <si>
    <t>В т.ч.2501190</t>
  </si>
  <si>
    <t>Надання одноразової грошової допомоги членам сімей осіб, смерть яких повязана з участю в масових акціях громадського протесту, що відбулися у період з 21 листопада 2013р. по 21 лютого 2014 року.</t>
  </si>
  <si>
    <t xml:space="preserve">                                                                                           (підпис)                                   (ініціали і прізвище) </t>
  </si>
  <si>
    <t xml:space="preserve">                                                                                         (підпис)                                   (ініціали і прізвище) </t>
  </si>
  <si>
    <r>
      <t xml:space="preserve">Начальник управління                                                    __________                                 </t>
    </r>
    <r>
      <rPr>
        <u/>
        <sz val="12"/>
        <color indexed="8"/>
        <rFont val="Times New Roman"/>
        <family val="1"/>
        <charset val="204"/>
      </rPr>
      <t xml:space="preserve"> Н.БУТКО</t>
    </r>
  </si>
  <si>
    <r>
      <t xml:space="preserve">Начальник відділу бухгалтерського обліку                  __________                                  </t>
    </r>
    <r>
      <rPr>
        <u/>
        <sz val="12"/>
        <color indexed="8"/>
        <rFont val="Times New Roman"/>
        <family val="1"/>
        <charset val="204"/>
      </rPr>
      <t>Ю.ЧАЛА</t>
    </r>
  </si>
  <si>
    <t>В т.ч. по 0813011</t>
  </si>
  <si>
    <t>В т.ч. по 0813012</t>
  </si>
  <si>
    <t>В т.ч. по 0813021</t>
  </si>
  <si>
    <t>В т.ч. по 0813022</t>
  </si>
  <si>
    <t>В т.ч. по 0813031</t>
  </si>
  <si>
    <t>В т.ч. по 0813032</t>
  </si>
  <si>
    <t>В т.ч. по 0813033</t>
  </si>
  <si>
    <t>В т.ч. по 0813035</t>
  </si>
  <si>
    <t>В т.ч. по 0813050</t>
  </si>
  <si>
    <t>В т.ч. по 0813081</t>
  </si>
  <si>
    <t>В т.ч. по 0813082</t>
  </si>
  <si>
    <t>В т.ч. по 0813083</t>
  </si>
  <si>
    <t>В т.ч. по 0813084</t>
  </si>
  <si>
    <t>В т.ч. по 0813085</t>
  </si>
  <si>
    <t>В т.ч. по 0813090</t>
  </si>
  <si>
    <t>В т.ч.0813104</t>
  </si>
  <si>
    <t>В т.ч.0813160</t>
  </si>
  <si>
    <t>В т.ч. по 0813180</t>
  </si>
  <si>
    <t>В т.ч. по 0813192</t>
  </si>
  <si>
    <t>В т.ч.0813221</t>
  </si>
  <si>
    <t>В т.ч. по 0813230</t>
  </si>
  <si>
    <t>В т.ч. по 0813242</t>
  </si>
  <si>
    <t>Начальник відділу бухгалтерського обліку     _____________________                         Ю.ЧАЛА</t>
  </si>
  <si>
    <t>Начальник управління                                       _____________________                        Н.БУТКО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</si>
  <si>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</si>
  <si>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</si>
  <si>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</si>
  <si>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</si>
  <si>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</si>
  <si>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</si>
  <si>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</si>
  <si>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</si>
  <si>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</si>
  <si>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</si>
  <si>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</si>
  <si>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</si>
  <si>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</si>
  <si>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</si>
  <si>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</si>
  <si>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Пільгове медичне обслуговування осіб, які постраждали внаслідок Чорнобильської катастрофи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</si>
  <si>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</si>
  <si>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</si>
  <si>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</si>
  <si>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</si>
  <si>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</si>
  <si>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</si>
  <si>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</si>
  <si>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</si>
  <si>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</si>
  <si>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</si>
  <si>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
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</si>
  <si>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
</t>
  </si>
  <si>
    <t>Інші заходи у сфері соціального захисту і соціального забезпечення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</si>
</sst>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4" fillId="0" borderId="0" xfId="0" applyFont="1"/>
    <xf numFmtId="0" fontId="2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vertical="top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/>
    </xf>
    <xf numFmtId="0" fontId="13" fillId="2" borderId="1" xfId="0" applyFont="1" applyFill="1" applyBorder="1" applyAlignment="1">
      <alignment horizontal="right" vertical="top" wrapText="1"/>
    </xf>
    <xf numFmtId="0" fontId="19" fillId="2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/>
    </xf>
    <xf numFmtId="0" fontId="19" fillId="3" borderId="1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2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13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textRotation="90" wrapText="1"/>
    </xf>
    <xf numFmtId="0" fontId="15" fillId="0" borderId="2" xfId="0" applyFont="1" applyBorder="1" applyAlignment="1">
      <alignment horizontal="center" textRotation="90" wrapText="1"/>
    </xf>
    <xf numFmtId="0" fontId="15" fillId="0" borderId="4" xfId="0" applyFont="1" applyBorder="1" applyAlignment="1">
      <alignment horizontal="center" textRotation="90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9" fillId="0" borderId="3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tabSelected="1" view="pageBreakPreview" zoomScale="75" zoomScaleNormal="85" workbookViewId="0">
      <selection activeCell="G18" sqref="G18"/>
    </sheetView>
  </sheetViews>
  <sheetFormatPr defaultRowHeight="15"/>
  <cols>
    <col min="1" max="1" width="38.85546875" style="16" customWidth="1"/>
    <col min="2" max="2" width="7.28515625" style="16" customWidth="1"/>
    <col min="3" max="3" width="67" style="16" customWidth="1"/>
    <col min="4" max="4" width="15.7109375" style="23" customWidth="1"/>
    <col min="5" max="5" width="16.28515625" style="23" customWidth="1"/>
    <col min="6" max="6" width="10" style="23" customWidth="1"/>
    <col min="7" max="7" width="8.28515625" style="23" customWidth="1"/>
    <col min="8" max="8" width="17.28515625" style="23" customWidth="1"/>
    <col min="9" max="9" width="17.140625" style="23" customWidth="1"/>
  </cols>
  <sheetData>
    <row r="1" spans="1:9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18.75">
      <c r="A4" s="67" t="s">
        <v>3</v>
      </c>
      <c r="B4" s="67"/>
      <c r="C4" s="67"/>
      <c r="D4" s="67"/>
      <c r="E4" s="67"/>
      <c r="F4" s="67"/>
      <c r="G4" s="67"/>
      <c r="H4" s="67"/>
      <c r="I4" s="67"/>
    </row>
    <row r="5" spans="1:9" ht="18.75">
      <c r="A5" s="67" t="s">
        <v>4</v>
      </c>
      <c r="B5" s="67"/>
      <c r="C5" s="67"/>
      <c r="D5" s="67"/>
      <c r="E5" s="67"/>
      <c r="F5" s="67"/>
      <c r="G5" s="67"/>
      <c r="H5" s="67"/>
      <c r="I5" s="67"/>
    </row>
    <row r="6" spans="1:9" ht="18.75">
      <c r="A6" s="67" t="s">
        <v>5</v>
      </c>
      <c r="B6" s="67"/>
      <c r="C6" s="67"/>
      <c r="D6" s="67"/>
      <c r="E6" s="67"/>
      <c r="F6" s="67"/>
      <c r="G6" s="67"/>
      <c r="H6" s="67"/>
      <c r="I6" s="67"/>
    </row>
    <row r="7" spans="1:9" ht="18.75">
      <c r="A7" s="67" t="s">
        <v>62</v>
      </c>
      <c r="B7" s="67"/>
      <c r="C7" s="67"/>
      <c r="D7" s="67"/>
      <c r="E7" s="67"/>
      <c r="F7" s="67"/>
      <c r="G7" s="67"/>
      <c r="H7" s="67"/>
      <c r="I7" s="67"/>
    </row>
    <row r="8" spans="1:9" ht="18.75">
      <c r="A8" s="67" t="s">
        <v>63</v>
      </c>
      <c r="B8" s="67"/>
      <c r="C8" s="67"/>
      <c r="D8" s="67"/>
      <c r="E8" s="67"/>
      <c r="F8" s="67"/>
      <c r="G8" s="67"/>
      <c r="H8" s="67"/>
      <c r="I8" s="67"/>
    </row>
    <row r="9" spans="1:9">
      <c r="A9" s="3"/>
      <c r="B9" s="3"/>
      <c r="C9" s="3"/>
      <c r="D9" s="68"/>
      <c r="E9" s="68"/>
      <c r="F9" s="68"/>
      <c r="G9" s="68"/>
      <c r="H9" s="68" t="s">
        <v>6</v>
      </c>
      <c r="I9" s="68"/>
    </row>
    <row r="10" spans="1:9" ht="27" customHeight="1">
      <c r="A10" s="71" t="s">
        <v>7</v>
      </c>
      <c r="B10" s="75" t="s">
        <v>8</v>
      </c>
      <c r="C10" s="69" t="s">
        <v>9</v>
      </c>
      <c r="D10" s="69" t="s">
        <v>10</v>
      </c>
      <c r="E10" s="69"/>
      <c r="F10" s="69" t="s">
        <v>11</v>
      </c>
      <c r="G10" s="69"/>
      <c r="H10" s="69" t="s">
        <v>12</v>
      </c>
      <c r="I10" s="69"/>
    </row>
    <row r="11" spans="1:9" ht="69" customHeight="1">
      <c r="A11" s="72"/>
      <c r="B11" s="76"/>
      <c r="C11" s="69"/>
      <c r="D11" s="69" t="s">
        <v>64</v>
      </c>
      <c r="E11" s="69" t="s">
        <v>65</v>
      </c>
      <c r="F11" s="69" t="s">
        <v>64</v>
      </c>
      <c r="G11" s="69" t="s">
        <v>65</v>
      </c>
      <c r="H11" s="69" t="s">
        <v>64</v>
      </c>
      <c r="I11" s="69" t="s">
        <v>65</v>
      </c>
    </row>
    <row r="12" spans="1:9" ht="37.5" hidden="1" customHeight="1">
      <c r="A12" s="73"/>
      <c r="B12" s="77"/>
      <c r="C12" s="69"/>
      <c r="D12" s="69"/>
      <c r="E12" s="69"/>
      <c r="F12" s="69"/>
      <c r="G12" s="69"/>
      <c r="H12" s="69"/>
      <c r="I12" s="69"/>
    </row>
    <row r="13" spans="1:9">
      <c r="A13" s="4">
        <v>1</v>
      </c>
      <c r="B13" s="4">
        <v>2</v>
      </c>
      <c r="C13" s="4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</row>
    <row r="14" spans="1:9" s="2" customFormat="1" ht="15.75">
      <c r="A14" s="56" t="s">
        <v>13</v>
      </c>
      <c r="B14" s="56"/>
      <c r="C14" s="56"/>
      <c r="D14" s="42">
        <f>D15+D22+D29+D36+D43+D50+D57+D64+D71+D78+D85+D92+D99+D106+D113+D120+D127+D134+D141+D148+D155+D162+D169+D196+D201+D206+D209+D214+D219</f>
        <v>168519450.74999997</v>
      </c>
      <c r="E14" s="42">
        <f>E15+E22+E29+E36+E43+E50+E57+E64+E71+E78+E85+E92+E99+E106+E113+E120+E127+E134+E141+E148+E155+E162+E169+E196+E201+E206+E209+E214+E219</f>
        <v>167966820.61000001</v>
      </c>
      <c r="F14" s="43">
        <f>F43+F169+F209</f>
        <v>625552</v>
      </c>
      <c r="G14" s="43">
        <f>G43+G169+G209</f>
        <v>625529</v>
      </c>
      <c r="H14" s="42">
        <f>H15+H22+H29+H36+H43+H50+H57+H64+H71+H78+H85+H92+H99+H106+H113+H120+H127+H134+H141+H148+H155+H162+H169+H196+H201+H206+H209+H214+H219</f>
        <v>169145002.74999997</v>
      </c>
      <c r="I14" s="42">
        <f>I15+I22+I29+I36+I43+I50+I57+I64+I71+I78+I85+I92+I99+I106+I113+I120+I127+I134+I141+I148+I155+I162+I169+I196+I201+I206+I209+I214+I219</f>
        <v>168592349.61000001</v>
      </c>
    </row>
    <row r="15" spans="1:9" s="2" customFormat="1" ht="15.75">
      <c r="A15" s="17" t="s">
        <v>72</v>
      </c>
      <c r="B15" s="78"/>
      <c r="C15" s="74" t="s">
        <v>96</v>
      </c>
      <c r="D15" s="43">
        <f>D16+D18</f>
        <v>10073457.609999999</v>
      </c>
      <c r="E15" s="43">
        <f>E16+E18</f>
        <v>10073457.609999999</v>
      </c>
      <c r="F15" s="43"/>
      <c r="G15" s="43"/>
      <c r="H15" s="43">
        <f>H16+H18</f>
        <v>10073457.609999999</v>
      </c>
      <c r="I15" s="43">
        <f>I16+I18</f>
        <v>10073457.609999999</v>
      </c>
    </row>
    <row r="16" spans="1:9" s="1" customFormat="1" ht="21.75" customHeight="1">
      <c r="A16" s="8" t="s">
        <v>17</v>
      </c>
      <c r="B16" s="78"/>
      <c r="C16" s="74"/>
      <c r="D16" s="44">
        <f>D17</f>
        <v>0</v>
      </c>
      <c r="E16" s="44">
        <f>E17</f>
        <v>0</v>
      </c>
      <c r="F16" s="44"/>
      <c r="G16" s="44"/>
      <c r="H16" s="44">
        <f>H17</f>
        <v>0</v>
      </c>
      <c r="I16" s="44">
        <f>I17</f>
        <v>0</v>
      </c>
    </row>
    <row r="17" spans="1:9" ht="15" customHeight="1">
      <c r="A17" s="7" t="s">
        <v>21</v>
      </c>
      <c r="B17" s="78"/>
      <c r="C17" s="74"/>
      <c r="D17" s="45"/>
      <c r="E17" s="45"/>
      <c r="F17" s="45"/>
      <c r="G17" s="45"/>
      <c r="H17" s="45"/>
      <c r="I17" s="45"/>
    </row>
    <row r="18" spans="1:9" s="1" customFormat="1" ht="14.25" customHeight="1">
      <c r="A18" s="13" t="s">
        <v>31</v>
      </c>
      <c r="B18" s="78"/>
      <c r="C18" s="74"/>
      <c r="D18" s="46">
        <f>D21</f>
        <v>10073457.609999999</v>
      </c>
      <c r="E18" s="46">
        <f>E21</f>
        <v>10073457.609999999</v>
      </c>
      <c r="F18" s="46"/>
      <c r="G18" s="46"/>
      <c r="H18" s="46">
        <f>H21</f>
        <v>10073457.609999999</v>
      </c>
      <c r="I18" s="46">
        <f>I21</f>
        <v>10073457.609999999</v>
      </c>
    </row>
    <row r="19" spans="1:9" ht="0.75" hidden="1" customHeight="1">
      <c r="A19" s="14" t="s">
        <v>32</v>
      </c>
      <c r="B19" s="78"/>
      <c r="C19" s="74"/>
      <c r="D19" s="47"/>
      <c r="E19" s="47"/>
      <c r="F19" s="47"/>
      <c r="G19" s="47"/>
      <c r="H19" s="47"/>
      <c r="I19" s="47"/>
    </row>
    <row r="20" spans="1:9" ht="15" hidden="1" customHeight="1">
      <c r="A20" s="14" t="s">
        <v>33</v>
      </c>
      <c r="B20" s="78"/>
      <c r="C20" s="74"/>
      <c r="D20" s="47"/>
      <c r="E20" s="47"/>
      <c r="F20" s="47"/>
      <c r="G20" s="47"/>
      <c r="H20" s="47"/>
      <c r="I20" s="47"/>
    </row>
    <row r="21" spans="1:9" ht="18" customHeight="1">
      <c r="A21" s="14" t="s">
        <v>34</v>
      </c>
      <c r="B21" s="78"/>
      <c r="C21" s="74"/>
      <c r="D21" s="47">
        <v>10073457.609999999</v>
      </c>
      <c r="E21" s="47">
        <v>10073457.609999999</v>
      </c>
      <c r="F21" s="47"/>
      <c r="G21" s="47"/>
      <c r="H21" s="47">
        <v>10073457.609999999</v>
      </c>
      <c r="I21" s="47">
        <v>10073457.609999999</v>
      </c>
    </row>
    <row r="22" spans="1:9" s="2" customFormat="1" ht="15.75">
      <c r="A22" s="17" t="s">
        <v>73</v>
      </c>
      <c r="B22" s="78"/>
      <c r="C22" s="74" t="s">
        <v>97</v>
      </c>
      <c r="D22" s="43">
        <f>D23+D25</f>
        <v>98349101.390000001</v>
      </c>
      <c r="E22" s="43">
        <f>E23+E25</f>
        <v>98348861</v>
      </c>
      <c r="F22" s="43"/>
      <c r="G22" s="43"/>
      <c r="H22" s="43">
        <f>H23+H25</f>
        <v>98349101.390000001</v>
      </c>
      <c r="I22" s="43">
        <f>I23+I25</f>
        <v>98348861</v>
      </c>
    </row>
    <row r="23" spans="1:9" s="1" customFormat="1" ht="42.75" customHeight="1">
      <c r="A23" s="8" t="s">
        <v>17</v>
      </c>
      <c r="B23" s="78"/>
      <c r="C23" s="74"/>
      <c r="D23" s="44">
        <f>D24</f>
        <v>0</v>
      </c>
      <c r="E23" s="44">
        <f>E24</f>
        <v>0</v>
      </c>
      <c r="F23" s="44"/>
      <c r="G23" s="44"/>
      <c r="H23" s="44">
        <f>H24</f>
        <v>0</v>
      </c>
      <c r="I23" s="44">
        <f>I24</f>
        <v>0</v>
      </c>
    </row>
    <row r="24" spans="1:9" ht="15" customHeight="1">
      <c r="A24" s="7" t="s">
        <v>21</v>
      </c>
      <c r="B24" s="78"/>
      <c r="C24" s="74"/>
      <c r="D24" s="45"/>
      <c r="E24" s="45"/>
      <c r="F24" s="45"/>
      <c r="G24" s="45"/>
      <c r="H24" s="45"/>
      <c r="I24" s="45"/>
    </row>
    <row r="25" spans="1:9" s="1" customFormat="1" ht="14.25" customHeight="1">
      <c r="A25" s="13" t="s">
        <v>31</v>
      </c>
      <c r="B25" s="78"/>
      <c r="C25" s="74"/>
      <c r="D25" s="46">
        <f>D28</f>
        <v>98349101.390000001</v>
      </c>
      <c r="E25" s="46">
        <f>E28</f>
        <v>98348861</v>
      </c>
      <c r="F25" s="46"/>
      <c r="G25" s="46"/>
      <c r="H25" s="46">
        <f>H28</f>
        <v>98349101.390000001</v>
      </c>
      <c r="I25" s="46">
        <f>I28</f>
        <v>98348861</v>
      </c>
    </row>
    <row r="26" spans="1:9" ht="0.75" hidden="1" customHeight="1">
      <c r="A26" s="14" t="s">
        <v>32</v>
      </c>
      <c r="B26" s="78"/>
      <c r="C26" s="74"/>
      <c r="D26" s="47"/>
      <c r="E26" s="47"/>
      <c r="F26" s="47"/>
      <c r="G26" s="47"/>
      <c r="H26" s="47"/>
      <c r="I26" s="47"/>
    </row>
    <row r="27" spans="1:9" ht="15" hidden="1" customHeight="1">
      <c r="A27" s="14" t="s">
        <v>33</v>
      </c>
      <c r="B27" s="78"/>
      <c r="C27" s="74"/>
      <c r="D27" s="47"/>
      <c r="E27" s="47"/>
      <c r="F27" s="47"/>
      <c r="G27" s="47"/>
      <c r="H27" s="47"/>
      <c r="I27" s="47"/>
    </row>
    <row r="28" spans="1:9" ht="18" customHeight="1">
      <c r="A28" s="14" t="s">
        <v>34</v>
      </c>
      <c r="B28" s="78"/>
      <c r="C28" s="74"/>
      <c r="D28" s="47">
        <v>98349101.390000001</v>
      </c>
      <c r="E28" s="47">
        <v>98348861</v>
      </c>
      <c r="F28" s="47"/>
      <c r="G28" s="47"/>
      <c r="H28" s="47">
        <v>98349101.390000001</v>
      </c>
      <c r="I28" s="47">
        <v>98348861</v>
      </c>
    </row>
    <row r="29" spans="1:9" s="2" customFormat="1" ht="15.75">
      <c r="A29" s="17" t="s">
        <v>74</v>
      </c>
      <c r="B29" s="78"/>
      <c r="C29" s="74" t="s">
        <v>98</v>
      </c>
      <c r="D29" s="43">
        <f>D30+D32</f>
        <v>701653.36</v>
      </c>
      <c r="E29" s="43">
        <f>E30+E32</f>
        <v>701653.36</v>
      </c>
      <c r="F29" s="43"/>
      <c r="G29" s="43"/>
      <c r="H29" s="43">
        <f>H30+H32</f>
        <v>701653.36</v>
      </c>
      <c r="I29" s="43">
        <f>I30+I32</f>
        <v>701653.36</v>
      </c>
    </row>
    <row r="30" spans="1:9" s="1" customFormat="1" ht="29.25" customHeight="1">
      <c r="A30" s="8" t="s">
        <v>17</v>
      </c>
      <c r="B30" s="78"/>
      <c r="C30" s="74"/>
      <c r="D30" s="44">
        <f>D31</f>
        <v>0</v>
      </c>
      <c r="E30" s="44">
        <f>E31</f>
        <v>0</v>
      </c>
      <c r="F30" s="44"/>
      <c r="G30" s="44"/>
      <c r="H30" s="44">
        <f>H31</f>
        <v>0</v>
      </c>
      <c r="I30" s="44">
        <f>I31</f>
        <v>0</v>
      </c>
    </row>
    <row r="31" spans="1:9" ht="15" customHeight="1">
      <c r="A31" s="7" t="s">
        <v>21</v>
      </c>
      <c r="B31" s="78"/>
      <c r="C31" s="74"/>
      <c r="D31" s="45"/>
      <c r="E31" s="45"/>
      <c r="F31" s="45"/>
      <c r="G31" s="45"/>
      <c r="H31" s="45"/>
      <c r="I31" s="45"/>
    </row>
    <row r="32" spans="1:9" s="1" customFormat="1" ht="14.25" customHeight="1">
      <c r="A32" s="13" t="s">
        <v>31</v>
      </c>
      <c r="B32" s="78"/>
      <c r="C32" s="74"/>
      <c r="D32" s="46">
        <f>D35</f>
        <v>701653.36</v>
      </c>
      <c r="E32" s="46">
        <f>E35</f>
        <v>701653.36</v>
      </c>
      <c r="F32" s="46"/>
      <c r="G32" s="46"/>
      <c r="H32" s="46">
        <f>H35</f>
        <v>701653.36</v>
      </c>
      <c r="I32" s="46">
        <f>I35</f>
        <v>701653.36</v>
      </c>
    </row>
    <row r="33" spans="1:9" ht="0.75" hidden="1" customHeight="1">
      <c r="A33" s="14" t="s">
        <v>32</v>
      </c>
      <c r="B33" s="78"/>
      <c r="C33" s="74"/>
      <c r="D33" s="47"/>
      <c r="E33" s="47"/>
      <c r="F33" s="47"/>
      <c r="G33" s="47"/>
      <c r="H33" s="47"/>
      <c r="I33" s="47"/>
    </row>
    <row r="34" spans="1:9" ht="15" hidden="1" customHeight="1">
      <c r="A34" s="14" t="s">
        <v>33</v>
      </c>
      <c r="B34" s="78"/>
      <c r="C34" s="74"/>
      <c r="D34" s="47"/>
      <c r="E34" s="47"/>
      <c r="F34" s="47"/>
      <c r="G34" s="47"/>
      <c r="H34" s="47"/>
      <c r="I34" s="47"/>
    </row>
    <row r="35" spans="1:9" ht="18" customHeight="1">
      <c r="A35" s="14" t="s">
        <v>34</v>
      </c>
      <c r="B35" s="78"/>
      <c r="C35" s="74"/>
      <c r="D35" s="47">
        <v>701653.36</v>
      </c>
      <c r="E35" s="47">
        <v>701653.36</v>
      </c>
      <c r="F35" s="47"/>
      <c r="G35" s="47"/>
      <c r="H35" s="47">
        <v>701653.36</v>
      </c>
      <c r="I35" s="47">
        <v>701653.36</v>
      </c>
    </row>
    <row r="36" spans="1:9" s="2" customFormat="1" ht="15.75">
      <c r="A36" s="17" t="s">
        <v>75</v>
      </c>
      <c r="B36" s="78"/>
      <c r="C36" s="74" t="s">
        <v>99</v>
      </c>
      <c r="D36" s="43">
        <f>D37+D39</f>
        <v>3243996.64</v>
      </c>
      <c r="E36" s="43">
        <f>E37+E39</f>
        <v>3242613.24</v>
      </c>
      <c r="F36" s="43"/>
      <c r="G36" s="43"/>
      <c r="H36" s="43">
        <f>H37+H39</f>
        <v>3243996.64</v>
      </c>
      <c r="I36" s="43">
        <f>I37+I39</f>
        <v>3242613.24</v>
      </c>
    </row>
    <row r="37" spans="1:9" s="1" customFormat="1" ht="39" customHeight="1">
      <c r="A37" s="8" t="s">
        <v>17</v>
      </c>
      <c r="B37" s="78"/>
      <c r="C37" s="74"/>
      <c r="D37" s="44">
        <f>D38</f>
        <v>0</v>
      </c>
      <c r="E37" s="44">
        <f>E38</f>
        <v>0</v>
      </c>
      <c r="F37" s="44"/>
      <c r="G37" s="44"/>
      <c r="H37" s="44">
        <f>H38</f>
        <v>0</v>
      </c>
      <c r="I37" s="44">
        <f>I38</f>
        <v>0</v>
      </c>
    </row>
    <row r="38" spans="1:9" ht="15" customHeight="1">
      <c r="A38" s="7" t="s">
        <v>21</v>
      </c>
      <c r="B38" s="78"/>
      <c r="C38" s="74"/>
      <c r="D38" s="45"/>
      <c r="E38" s="45"/>
      <c r="F38" s="45"/>
      <c r="G38" s="45"/>
      <c r="H38" s="45"/>
      <c r="I38" s="45"/>
    </row>
    <row r="39" spans="1:9" s="1" customFormat="1" ht="14.25" customHeight="1">
      <c r="A39" s="13" t="s">
        <v>31</v>
      </c>
      <c r="B39" s="78"/>
      <c r="C39" s="74"/>
      <c r="D39" s="46">
        <f>D42</f>
        <v>3243996.64</v>
      </c>
      <c r="E39" s="46">
        <f>E42</f>
        <v>3242613.24</v>
      </c>
      <c r="F39" s="46"/>
      <c r="G39" s="46"/>
      <c r="H39" s="46">
        <f>H42</f>
        <v>3243996.64</v>
      </c>
      <c r="I39" s="46">
        <f>I42</f>
        <v>3242613.24</v>
      </c>
    </row>
    <row r="40" spans="1:9" ht="0.75" hidden="1" customHeight="1">
      <c r="A40" s="14" t="s">
        <v>32</v>
      </c>
      <c r="B40" s="78"/>
      <c r="C40" s="74"/>
      <c r="D40" s="47"/>
      <c r="E40" s="47"/>
      <c r="F40" s="47"/>
      <c r="G40" s="47"/>
      <c r="H40" s="47"/>
      <c r="I40" s="47"/>
    </row>
    <row r="41" spans="1:9" ht="15" hidden="1" customHeight="1">
      <c r="A41" s="14" t="s">
        <v>33</v>
      </c>
      <c r="B41" s="78"/>
      <c r="C41" s="74"/>
      <c r="D41" s="47"/>
      <c r="E41" s="47"/>
      <c r="F41" s="47"/>
      <c r="G41" s="47"/>
      <c r="H41" s="47"/>
      <c r="I41" s="47"/>
    </row>
    <row r="42" spans="1:9" ht="18" customHeight="1">
      <c r="A42" s="14" t="s">
        <v>34</v>
      </c>
      <c r="B42" s="78"/>
      <c r="C42" s="74"/>
      <c r="D42" s="47">
        <v>3243996.64</v>
      </c>
      <c r="E42" s="47">
        <v>3242613.24</v>
      </c>
      <c r="F42" s="47"/>
      <c r="G42" s="47"/>
      <c r="H42" s="47">
        <v>3243996.64</v>
      </c>
      <c r="I42" s="47">
        <v>3242613.24</v>
      </c>
    </row>
    <row r="43" spans="1:9" s="2" customFormat="1" ht="15.75">
      <c r="A43" s="17" t="s">
        <v>76</v>
      </c>
      <c r="B43" s="78"/>
      <c r="C43" s="74" t="s">
        <v>100</v>
      </c>
      <c r="D43" s="43">
        <f>D44+D46</f>
        <v>1508.68</v>
      </c>
      <c r="E43" s="43">
        <f>E44+E46</f>
        <v>1508.68</v>
      </c>
      <c r="F43" s="43">
        <f>F46</f>
        <v>60000</v>
      </c>
      <c r="G43" s="43">
        <f>G46</f>
        <v>59977</v>
      </c>
      <c r="H43" s="43">
        <f>H44+H46</f>
        <v>61508.68</v>
      </c>
      <c r="I43" s="43">
        <f>I44+I46</f>
        <v>61485.68</v>
      </c>
    </row>
    <row r="44" spans="1:9" s="1" customFormat="1" ht="15.75" customHeight="1">
      <c r="A44" s="8" t="s">
        <v>17</v>
      </c>
      <c r="B44" s="78"/>
      <c r="C44" s="74"/>
      <c r="D44" s="44">
        <f>D45</f>
        <v>0</v>
      </c>
      <c r="E44" s="44">
        <f>E45</f>
        <v>0</v>
      </c>
      <c r="F44" s="44"/>
      <c r="G44" s="44"/>
      <c r="H44" s="44">
        <f>H45</f>
        <v>0</v>
      </c>
      <c r="I44" s="44">
        <f>I45</f>
        <v>0</v>
      </c>
    </row>
    <row r="45" spans="1:9" ht="15" customHeight="1">
      <c r="A45" s="7" t="s">
        <v>21</v>
      </c>
      <c r="B45" s="78"/>
      <c r="C45" s="74"/>
      <c r="D45" s="45"/>
      <c r="E45" s="45"/>
      <c r="F45" s="45"/>
      <c r="G45" s="45"/>
      <c r="H45" s="45"/>
      <c r="I45" s="45"/>
    </row>
    <row r="46" spans="1:9" s="1" customFormat="1" ht="14.25" customHeight="1">
      <c r="A46" s="13" t="s">
        <v>31</v>
      </c>
      <c r="B46" s="78"/>
      <c r="C46" s="74"/>
      <c r="D46" s="46">
        <f t="shared" ref="D46:I46" si="0">D49</f>
        <v>1508.68</v>
      </c>
      <c r="E46" s="46">
        <f t="shared" si="0"/>
        <v>1508.68</v>
      </c>
      <c r="F46" s="46">
        <f t="shared" si="0"/>
        <v>60000</v>
      </c>
      <c r="G46" s="46">
        <f t="shared" si="0"/>
        <v>59977</v>
      </c>
      <c r="H46" s="46">
        <f t="shared" si="0"/>
        <v>61508.68</v>
      </c>
      <c r="I46" s="46">
        <f t="shared" si="0"/>
        <v>61485.68</v>
      </c>
    </row>
    <row r="47" spans="1:9" ht="0.75" hidden="1" customHeight="1">
      <c r="A47" s="14" t="s">
        <v>32</v>
      </c>
      <c r="B47" s="78"/>
      <c r="C47" s="74"/>
      <c r="D47" s="47"/>
      <c r="E47" s="47"/>
      <c r="F47" s="47"/>
      <c r="G47" s="47"/>
      <c r="H47" s="47"/>
      <c r="I47" s="47"/>
    </row>
    <row r="48" spans="1:9" ht="15" hidden="1" customHeight="1">
      <c r="A48" s="14" t="s">
        <v>33</v>
      </c>
      <c r="B48" s="78"/>
      <c r="C48" s="74"/>
      <c r="D48" s="47"/>
      <c r="E48" s="47"/>
      <c r="F48" s="47"/>
      <c r="G48" s="47"/>
      <c r="H48" s="47"/>
      <c r="I48" s="47"/>
    </row>
    <row r="49" spans="1:9" ht="18" customHeight="1">
      <c r="A49" s="14" t="s">
        <v>34</v>
      </c>
      <c r="B49" s="78"/>
      <c r="C49" s="74"/>
      <c r="D49" s="47">
        <v>1508.68</v>
      </c>
      <c r="E49" s="47">
        <v>1508.68</v>
      </c>
      <c r="F49" s="47">
        <v>60000</v>
      </c>
      <c r="G49" s="47">
        <v>59977</v>
      </c>
      <c r="H49" s="47">
        <f>D49+F49</f>
        <v>61508.68</v>
      </c>
      <c r="I49" s="47">
        <f>E49+G49</f>
        <v>61485.68</v>
      </c>
    </row>
    <row r="50" spans="1:9" s="2" customFormat="1" ht="15.75">
      <c r="A50" s="17" t="s">
        <v>77</v>
      </c>
      <c r="B50" s="78"/>
      <c r="C50" s="74" t="s">
        <v>101</v>
      </c>
      <c r="D50" s="43">
        <f>D51+D53</f>
        <v>115373.21</v>
      </c>
      <c r="E50" s="43">
        <f>E51+E53</f>
        <v>115373.21</v>
      </c>
      <c r="F50" s="43"/>
      <c r="G50" s="43"/>
      <c r="H50" s="43">
        <f>H51+H53</f>
        <v>115373.21</v>
      </c>
      <c r="I50" s="43">
        <f>I51+I53</f>
        <v>115373.21</v>
      </c>
    </row>
    <row r="51" spans="1:9" s="1" customFormat="1" ht="17.25" customHeight="1">
      <c r="A51" s="8" t="s">
        <v>17</v>
      </c>
      <c r="B51" s="78"/>
      <c r="C51" s="74"/>
      <c r="D51" s="44">
        <f>D52</f>
        <v>0</v>
      </c>
      <c r="E51" s="44">
        <f>E52</f>
        <v>0</v>
      </c>
      <c r="F51" s="44"/>
      <c r="G51" s="44"/>
      <c r="H51" s="44">
        <f>H52</f>
        <v>0</v>
      </c>
      <c r="I51" s="44">
        <f>I52</f>
        <v>0</v>
      </c>
    </row>
    <row r="52" spans="1:9" ht="15" customHeight="1">
      <c r="A52" s="7" t="s">
        <v>21</v>
      </c>
      <c r="B52" s="78"/>
      <c r="C52" s="74"/>
      <c r="D52" s="45"/>
      <c r="E52" s="45"/>
      <c r="F52" s="45"/>
      <c r="G52" s="45"/>
      <c r="H52" s="45"/>
      <c r="I52" s="45"/>
    </row>
    <row r="53" spans="1:9" s="1" customFormat="1" ht="14.25" customHeight="1">
      <c r="A53" s="13" t="s">
        <v>31</v>
      </c>
      <c r="B53" s="78"/>
      <c r="C53" s="74"/>
      <c r="D53" s="46">
        <f>D56</f>
        <v>115373.21</v>
      </c>
      <c r="E53" s="46">
        <f>E56</f>
        <v>115373.21</v>
      </c>
      <c r="F53" s="46"/>
      <c r="G53" s="46"/>
      <c r="H53" s="46">
        <f>H56</f>
        <v>115373.21</v>
      </c>
      <c r="I53" s="46">
        <f>I56</f>
        <v>115373.21</v>
      </c>
    </row>
    <row r="54" spans="1:9" ht="0.75" hidden="1" customHeight="1">
      <c r="A54" s="14" t="s">
        <v>32</v>
      </c>
      <c r="B54" s="78"/>
      <c r="C54" s="74"/>
      <c r="D54" s="47"/>
      <c r="E54" s="47"/>
      <c r="F54" s="47"/>
      <c r="G54" s="47"/>
      <c r="H54" s="47"/>
      <c r="I54" s="47"/>
    </row>
    <row r="55" spans="1:9" ht="15" hidden="1" customHeight="1">
      <c r="A55" s="14" t="s">
        <v>33</v>
      </c>
      <c r="B55" s="78"/>
      <c r="C55" s="74"/>
      <c r="D55" s="47"/>
      <c r="E55" s="47"/>
      <c r="F55" s="47"/>
      <c r="G55" s="47"/>
      <c r="H55" s="47"/>
      <c r="I55" s="47"/>
    </row>
    <row r="56" spans="1:9" ht="16.5" customHeight="1">
      <c r="A56" s="14" t="s">
        <v>34</v>
      </c>
      <c r="B56" s="78"/>
      <c r="C56" s="74"/>
      <c r="D56" s="47">
        <v>115373.21</v>
      </c>
      <c r="E56" s="47">
        <v>115373.21</v>
      </c>
      <c r="F56" s="47"/>
      <c r="G56" s="47"/>
      <c r="H56" s="47">
        <v>115373.21</v>
      </c>
      <c r="I56" s="47">
        <v>115373.21</v>
      </c>
    </row>
    <row r="57" spans="1:9" s="2" customFormat="1" ht="15.75">
      <c r="A57" s="17" t="s">
        <v>78</v>
      </c>
      <c r="B57" s="78"/>
      <c r="C57" s="74" t="s">
        <v>102</v>
      </c>
      <c r="D57" s="43">
        <f>D58+D60</f>
        <v>2514059.69</v>
      </c>
      <c r="E57" s="43">
        <f>E58+E60</f>
        <v>2514059.69</v>
      </c>
      <c r="F57" s="43"/>
      <c r="G57" s="43"/>
      <c r="H57" s="43">
        <f>H58+H60</f>
        <v>2514059.69</v>
      </c>
      <c r="I57" s="43">
        <f>I58+I60</f>
        <v>2514059.69</v>
      </c>
    </row>
    <row r="58" spans="1:9" s="1" customFormat="1" ht="14.25" customHeight="1">
      <c r="A58" s="8" t="s">
        <v>17</v>
      </c>
      <c r="B58" s="78"/>
      <c r="C58" s="74"/>
      <c r="D58" s="44">
        <f>D59</f>
        <v>0</v>
      </c>
      <c r="E58" s="44">
        <f>E59</f>
        <v>0</v>
      </c>
      <c r="F58" s="44"/>
      <c r="G58" s="44"/>
      <c r="H58" s="44">
        <f>H59</f>
        <v>0</v>
      </c>
      <c r="I58" s="44">
        <f>I59</f>
        <v>0</v>
      </c>
    </row>
    <row r="59" spans="1:9" ht="15" customHeight="1">
      <c r="A59" s="7" t="s">
        <v>21</v>
      </c>
      <c r="B59" s="78"/>
      <c r="C59" s="74"/>
      <c r="D59" s="45"/>
      <c r="E59" s="45"/>
      <c r="F59" s="45"/>
      <c r="G59" s="45"/>
      <c r="H59" s="45"/>
      <c r="I59" s="45"/>
    </row>
    <row r="60" spans="1:9" s="1" customFormat="1" ht="14.25" customHeight="1">
      <c r="A60" s="13" t="s">
        <v>31</v>
      </c>
      <c r="B60" s="78"/>
      <c r="C60" s="74"/>
      <c r="D60" s="46">
        <f>D63</f>
        <v>2514059.69</v>
      </c>
      <c r="E60" s="46">
        <f>E63</f>
        <v>2514059.69</v>
      </c>
      <c r="F60" s="46"/>
      <c r="G60" s="46"/>
      <c r="H60" s="46">
        <f>H63</f>
        <v>2514059.69</v>
      </c>
      <c r="I60" s="46">
        <f>I63</f>
        <v>2514059.69</v>
      </c>
    </row>
    <row r="61" spans="1:9" ht="0.75" hidden="1" customHeight="1">
      <c r="A61" s="14" t="s">
        <v>32</v>
      </c>
      <c r="B61" s="78"/>
      <c r="C61" s="74"/>
      <c r="D61" s="47"/>
      <c r="E61" s="47"/>
      <c r="F61" s="47"/>
      <c r="G61" s="47"/>
      <c r="H61" s="47"/>
      <c r="I61" s="47"/>
    </row>
    <row r="62" spans="1:9" ht="15" hidden="1" customHeight="1">
      <c r="A62" s="14" t="s">
        <v>33</v>
      </c>
      <c r="B62" s="78"/>
      <c r="C62" s="74"/>
      <c r="D62" s="47"/>
      <c r="E62" s="47"/>
      <c r="F62" s="47"/>
      <c r="G62" s="47"/>
      <c r="H62" s="47"/>
      <c r="I62" s="47"/>
    </row>
    <row r="63" spans="1:9" ht="18" customHeight="1">
      <c r="A63" s="14" t="s">
        <v>34</v>
      </c>
      <c r="B63" s="78"/>
      <c r="C63" s="74"/>
      <c r="D63" s="47">
        <v>2514059.69</v>
      </c>
      <c r="E63" s="47">
        <v>2514059.69</v>
      </c>
      <c r="F63" s="47"/>
      <c r="G63" s="47"/>
      <c r="H63" s="47">
        <v>2514059.69</v>
      </c>
      <c r="I63" s="47">
        <v>2514059.69</v>
      </c>
    </row>
    <row r="64" spans="1:9" s="2" customFormat="1" ht="15.75">
      <c r="A64" s="17" t="s">
        <v>79</v>
      </c>
      <c r="B64" s="78"/>
      <c r="C64" s="74" t="s">
        <v>103</v>
      </c>
      <c r="D64" s="43">
        <f>D65+D67</f>
        <v>326300</v>
      </c>
      <c r="E64" s="43">
        <f>E65+E67</f>
        <v>325185.56</v>
      </c>
      <c r="F64" s="43"/>
      <c r="G64" s="43"/>
      <c r="H64" s="43">
        <f>H65+H67</f>
        <v>326300</v>
      </c>
      <c r="I64" s="43">
        <f>I65+I67</f>
        <v>325185.56</v>
      </c>
    </row>
    <row r="65" spans="1:9" s="1" customFormat="1" ht="14.25" customHeight="1">
      <c r="A65" s="8" t="s">
        <v>17</v>
      </c>
      <c r="B65" s="78"/>
      <c r="C65" s="74"/>
      <c r="D65" s="44">
        <f>D66</f>
        <v>0</v>
      </c>
      <c r="E65" s="44">
        <f>E66</f>
        <v>0</v>
      </c>
      <c r="F65" s="44"/>
      <c r="G65" s="44"/>
      <c r="H65" s="44">
        <f>H66</f>
        <v>0</v>
      </c>
      <c r="I65" s="44">
        <f>I66</f>
        <v>0</v>
      </c>
    </row>
    <row r="66" spans="1:9" ht="15" customHeight="1">
      <c r="A66" s="7" t="s">
        <v>21</v>
      </c>
      <c r="B66" s="78"/>
      <c r="C66" s="74"/>
      <c r="D66" s="45">
        <v>0</v>
      </c>
      <c r="E66" s="45">
        <v>0</v>
      </c>
      <c r="F66" s="45"/>
      <c r="G66" s="45"/>
      <c r="H66" s="45">
        <v>0</v>
      </c>
      <c r="I66" s="45">
        <v>0</v>
      </c>
    </row>
    <row r="67" spans="1:9" s="1" customFormat="1" ht="14.25" customHeight="1">
      <c r="A67" s="13" t="s">
        <v>31</v>
      </c>
      <c r="B67" s="78"/>
      <c r="C67" s="74"/>
      <c r="D67" s="46">
        <f>D70</f>
        <v>326300</v>
      </c>
      <c r="E67" s="46">
        <f>E70</f>
        <v>325185.56</v>
      </c>
      <c r="F67" s="46"/>
      <c r="G67" s="46"/>
      <c r="H67" s="46">
        <f>H70</f>
        <v>326300</v>
      </c>
      <c r="I67" s="46">
        <f>I70</f>
        <v>325185.56</v>
      </c>
    </row>
    <row r="68" spans="1:9" ht="0.75" hidden="1" customHeight="1">
      <c r="A68" s="14" t="s">
        <v>32</v>
      </c>
      <c r="B68" s="78"/>
      <c r="C68" s="74"/>
      <c r="D68" s="47"/>
      <c r="E68" s="47"/>
      <c r="F68" s="47"/>
      <c r="G68" s="47"/>
      <c r="H68" s="47"/>
      <c r="I68" s="47"/>
    </row>
    <row r="69" spans="1:9" ht="15" hidden="1" customHeight="1">
      <c r="A69" s="14" t="s">
        <v>33</v>
      </c>
      <c r="B69" s="78"/>
      <c r="C69" s="74"/>
      <c r="D69" s="47"/>
      <c r="E69" s="47"/>
      <c r="F69" s="47"/>
      <c r="G69" s="47"/>
      <c r="H69" s="47"/>
      <c r="I69" s="47"/>
    </row>
    <row r="70" spans="1:9" ht="18" customHeight="1">
      <c r="A70" s="14" t="s">
        <v>34</v>
      </c>
      <c r="B70" s="78"/>
      <c r="C70" s="74"/>
      <c r="D70" s="47">
        <v>326300</v>
      </c>
      <c r="E70" s="47">
        <v>325185.56</v>
      </c>
      <c r="F70" s="47"/>
      <c r="G70" s="47"/>
      <c r="H70" s="47">
        <v>326300</v>
      </c>
      <c r="I70" s="47">
        <v>325185.56</v>
      </c>
    </row>
    <row r="71" spans="1:9" s="2" customFormat="1" ht="15.75">
      <c r="A71" s="17" t="s">
        <v>40</v>
      </c>
      <c r="B71" s="78"/>
      <c r="C71" s="74" t="s">
        <v>104</v>
      </c>
      <c r="D71" s="43">
        <f>D72+D74</f>
        <v>360000</v>
      </c>
      <c r="E71" s="43">
        <f>E72+E74</f>
        <v>260782.7</v>
      </c>
      <c r="F71" s="43"/>
      <c r="G71" s="43"/>
      <c r="H71" s="43">
        <f>H72+H74</f>
        <v>360000</v>
      </c>
      <c r="I71" s="43">
        <f>I72+I74</f>
        <v>260782.7</v>
      </c>
    </row>
    <row r="72" spans="1:9" s="1" customFormat="1" ht="14.25" customHeight="1">
      <c r="A72" s="8" t="s">
        <v>17</v>
      </c>
      <c r="B72" s="78"/>
      <c r="C72" s="74"/>
      <c r="D72" s="44">
        <f>D73</f>
        <v>0</v>
      </c>
      <c r="E72" s="44">
        <f>E73</f>
        <v>0</v>
      </c>
      <c r="F72" s="44"/>
      <c r="G72" s="44"/>
      <c r="H72" s="44">
        <f>H73</f>
        <v>0</v>
      </c>
      <c r="I72" s="44">
        <f>I73</f>
        <v>0</v>
      </c>
    </row>
    <row r="73" spans="1:9" ht="15" customHeight="1">
      <c r="A73" s="7" t="s">
        <v>21</v>
      </c>
      <c r="B73" s="78"/>
      <c r="C73" s="74"/>
      <c r="D73" s="45"/>
      <c r="E73" s="45"/>
      <c r="F73" s="45"/>
      <c r="G73" s="45"/>
      <c r="H73" s="45"/>
      <c r="I73" s="45"/>
    </row>
    <row r="74" spans="1:9" s="1" customFormat="1" ht="14.25" customHeight="1">
      <c r="A74" s="13" t="s">
        <v>31</v>
      </c>
      <c r="B74" s="78"/>
      <c r="C74" s="74"/>
      <c r="D74" s="46">
        <f>D77</f>
        <v>360000</v>
      </c>
      <c r="E74" s="46">
        <f>E77</f>
        <v>260782.7</v>
      </c>
      <c r="F74" s="46"/>
      <c r="G74" s="46"/>
      <c r="H74" s="46">
        <f>H77</f>
        <v>360000</v>
      </c>
      <c r="I74" s="46">
        <f>I77</f>
        <v>260782.7</v>
      </c>
    </row>
    <row r="75" spans="1:9" ht="0.75" hidden="1" customHeight="1">
      <c r="A75" s="14" t="s">
        <v>32</v>
      </c>
      <c r="B75" s="78"/>
      <c r="C75" s="74"/>
      <c r="D75" s="47"/>
      <c r="E75" s="47"/>
      <c r="F75" s="47"/>
      <c r="G75" s="47"/>
      <c r="H75" s="47"/>
      <c r="I75" s="47"/>
    </row>
    <row r="76" spans="1:9" ht="15" hidden="1" customHeight="1">
      <c r="A76" s="14" t="s">
        <v>33</v>
      </c>
      <c r="B76" s="78"/>
      <c r="C76" s="74"/>
      <c r="D76" s="47"/>
      <c r="E76" s="47"/>
      <c r="F76" s="47"/>
      <c r="G76" s="47"/>
      <c r="H76" s="47"/>
      <c r="I76" s="47"/>
    </row>
    <row r="77" spans="1:9" ht="18" customHeight="1">
      <c r="A77" s="14" t="s">
        <v>34</v>
      </c>
      <c r="B77" s="78"/>
      <c r="C77" s="74"/>
      <c r="D77" s="47">
        <v>360000</v>
      </c>
      <c r="E77" s="47">
        <v>260782.7</v>
      </c>
      <c r="F77" s="47"/>
      <c r="G77" s="47"/>
      <c r="H77" s="47">
        <v>360000</v>
      </c>
      <c r="I77" s="47">
        <v>260782.7</v>
      </c>
    </row>
    <row r="78" spans="1:9" s="2" customFormat="1" ht="15.75">
      <c r="A78" s="17" t="s">
        <v>41</v>
      </c>
      <c r="B78" s="78"/>
      <c r="C78" s="74" t="s">
        <v>105</v>
      </c>
      <c r="D78" s="43">
        <f>D79+D81</f>
        <v>100000</v>
      </c>
      <c r="E78" s="43">
        <f>E79+E81</f>
        <v>64500</v>
      </c>
      <c r="F78" s="43"/>
      <c r="G78" s="43"/>
      <c r="H78" s="43">
        <f>H79+H81</f>
        <v>100000</v>
      </c>
      <c r="I78" s="43">
        <f>I79+I81</f>
        <v>64500</v>
      </c>
    </row>
    <row r="79" spans="1:9" s="1" customFormat="1" ht="14.25" customHeight="1">
      <c r="A79" s="8" t="s">
        <v>17</v>
      </c>
      <c r="B79" s="78"/>
      <c r="C79" s="74"/>
      <c r="D79" s="44">
        <f>D80</f>
        <v>0</v>
      </c>
      <c r="E79" s="44">
        <f>E80</f>
        <v>0</v>
      </c>
      <c r="F79" s="44"/>
      <c r="G79" s="44"/>
      <c r="H79" s="44">
        <f>H80</f>
        <v>0</v>
      </c>
      <c r="I79" s="44">
        <f>I80</f>
        <v>0</v>
      </c>
    </row>
    <row r="80" spans="1:9" ht="15" customHeight="1">
      <c r="A80" s="7" t="s">
        <v>21</v>
      </c>
      <c r="B80" s="78"/>
      <c r="C80" s="74"/>
      <c r="D80" s="45"/>
      <c r="E80" s="45"/>
      <c r="F80" s="45"/>
      <c r="G80" s="45"/>
      <c r="H80" s="45"/>
      <c r="I80" s="45"/>
    </row>
    <row r="81" spans="1:9" s="1" customFormat="1" ht="14.25" customHeight="1">
      <c r="A81" s="13" t="s">
        <v>31</v>
      </c>
      <c r="B81" s="78"/>
      <c r="C81" s="74"/>
      <c r="D81" s="46">
        <f>D84</f>
        <v>100000</v>
      </c>
      <c r="E81" s="46">
        <f>E84</f>
        <v>64500</v>
      </c>
      <c r="F81" s="46"/>
      <c r="G81" s="46"/>
      <c r="H81" s="46">
        <f>H84</f>
        <v>100000</v>
      </c>
      <c r="I81" s="46">
        <f>I84</f>
        <v>64500</v>
      </c>
    </row>
    <row r="82" spans="1:9" ht="0.75" hidden="1" customHeight="1">
      <c r="A82" s="14" t="s">
        <v>32</v>
      </c>
      <c r="B82" s="78"/>
      <c r="C82" s="74"/>
      <c r="D82" s="47"/>
      <c r="E82" s="47"/>
      <c r="F82" s="47"/>
      <c r="G82" s="47"/>
      <c r="H82" s="47"/>
      <c r="I82" s="47"/>
    </row>
    <row r="83" spans="1:9" ht="15" hidden="1" customHeight="1">
      <c r="A83" s="14" t="s">
        <v>33</v>
      </c>
      <c r="B83" s="78"/>
      <c r="C83" s="74"/>
      <c r="D83" s="47"/>
      <c r="E83" s="47"/>
      <c r="F83" s="47"/>
      <c r="G83" s="47"/>
      <c r="H83" s="47"/>
      <c r="I83" s="47"/>
    </row>
    <row r="84" spans="1:9" ht="18" customHeight="1">
      <c r="A84" s="14" t="s">
        <v>34</v>
      </c>
      <c r="B84" s="78"/>
      <c r="C84" s="74"/>
      <c r="D84" s="47">
        <v>100000</v>
      </c>
      <c r="E84" s="47">
        <v>64500</v>
      </c>
      <c r="F84" s="47"/>
      <c r="G84" s="47"/>
      <c r="H84" s="47">
        <v>100000</v>
      </c>
      <c r="I84" s="47">
        <v>64500</v>
      </c>
    </row>
    <row r="85" spans="1:9" s="2" customFormat="1" ht="15.75">
      <c r="A85" s="17" t="s">
        <v>42</v>
      </c>
      <c r="B85" s="78"/>
      <c r="C85" s="74" t="s">
        <v>106</v>
      </c>
      <c r="D85" s="43">
        <f>D86+D88</f>
        <v>11787890</v>
      </c>
      <c r="E85" s="43">
        <f>E86+E88</f>
        <v>11761936.52</v>
      </c>
      <c r="F85" s="43"/>
      <c r="G85" s="43"/>
      <c r="H85" s="43">
        <f>H86+H88</f>
        <v>11787890</v>
      </c>
      <c r="I85" s="43">
        <f>I86+I88</f>
        <v>11761936.52</v>
      </c>
    </row>
    <row r="86" spans="1:9" s="1" customFormat="1" ht="14.25" customHeight="1">
      <c r="A86" s="8" t="s">
        <v>17</v>
      </c>
      <c r="B86" s="78"/>
      <c r="C86" s="74"/>
      <c r="D86" s="44">
        <f>D87</f>
        <v>0</v>
      </c>
      <c r="E86" s="44">
        <f>E87</f>
        <v>0</v>
      </c>
      <c r="F86" s="44"/>
      <c r="G86" s="44"/>
      <c r="H86" s="44">
        <f>H87</f>
        <v>0</v>
      </c>
      <c r="I86" s="44">
        <f>I87</f>
        <v>0</v>
      </c>
    </row>
    <row r="87" spans="1:9" ht="15" customHeight="1">
      <c r="A87" s="7" t="s">
        <v>21</v>
      </c>
      <c r="B87" s="78"/>
      <c r="C87" s="74"/>
      <c r="D87" s="45"/>
      <c r="E87" s="45"/>
      <c r="F87" s="45"/>
      <c r="G87" s="45"/>
      <c r="H87" s="45"/>
      <c r="I87" s="45"/>
    </row>
    <row r="88" spans="1:9" s="1" customFormat="1" ht="14.25" customHeight="1">
      <c r="A88" s="13" t="s">
        <v>31</v>
      </c>
      <c r="B88" s="78"/>
      <c r="C88" s="74"/>
      <c r="D88" s="46">
        <f>D91</f>
        <v>11787890</v>
      </c>
      <c r="E88" s="46">
        <f>E91</f>
        <v>11761936.52</v>
      </c>
      <c r="F88" s="46"/>
      <c r="G88" s="46"/>
      <c r="H88" s="46">
        <f>H91</f>
        <v>11787890</v>
      </c>
      <c r="I88" s="46">
        <f>I91</f>
        <v>11761936.52</v>
      </c>
    </row>
    <row r="89" spans="1:9" ht="0.75" hidden="1" customHeight="1">
      <c r="A89" s="14" t="s">
        <v>32</v>
      </c>
      <c r="B89" s="78"/>
      <c r="C89" s="74"/>
      <c r="D89" s="47"/>
      <c r="E89" s="47"/>
      <c r="F89" s="47"/>
      <c r="G89" s="47"/>
      <c r="H89" s="47"/>
      <c r="I89" s="47"/>
    </row>
    <row r="90" spans="1:9" ht="15" hidden="1" customHeight="1">
      <c r="A90" s="14" t="s">
        <v>33</v>
      </c>
      <c r="B90" s="78"/>
      <c r="C90" s="74"/>
      <c r="D90" s="47"/>
      <c r="E90" s="47"/>
      <c r="F90" s="47"/>
      <c r="G90" s="47"/>
      <c r="H90" s="47"/>
      <c r="I90" s="47"/>
    </row>
    <row r="91" spans="1:9" ht="18" customHeight="1">
      <c r="A91" s="14" t="s">
        <v>34</v>
      </c>
      <c r="B91" s="78"/>
      <c r="C91" s="74"/>
      <c r="D91" s="47">
        <v>11787890</v>
      </c>
      <c r="E91" s="47">
        <v>11761936.52</v>
      </c>
      <c r="F91" s="47"/>
      <c r="G91" s="47"/>
      <c r="H91" s="47">
        <v>11787890</v>
      </c>
      <c r="I91" s="47">
        <v>11761936.52</v>
      </c>
    </row>
    <row r="92" spans="1:9" s="2" customFormat="1" ht="15.75">
      <c r="A92" s="17" t="s">
        <v>43</v>
      </c>
      <c r="B92" s="78"/>
      <c r="C92" s="74" t="s">
        <v>107</v>
      </c>
      <c r="D92" s="43">
        <f>D93+D95</f>
        <v>1356400</v>
      </c>
      <c r="E92" s="43">
        <f>E93+E95</f>
        <v>1304185.03</v>
      </c>
      <c r="F92" s="43"/>
      <c r="G92" s="43"/>
      <c r="H92" s="43">
        <f>H93+H95</f>
        <v>1356400</v>
      </c>
      <c r="I92" s="43">
        <f>I93+I95</f>
        <v>1304185.03</v>
      </c>
    </row>
    <row r="93" spans="1:9" s="1" customFormat="1" ht="14.25" customHeight="1">
      <c r="A93" s="8" t="s">
        <v>17</v>
      </c>
      <c r="B93" s="78"/>
      <c r="C93" s="74"/>
      <c r="D93" s="44">
        <f>D94</f>
        <v>1000</v>
      </c>
      <c r="E93" s="44">
        <f>E94</f>
        <v>0</v>
      </c>
      <c r="F93" s="44"/>
      <c r="G93" s="44"/>
      <c r="H93" s="44">
        <f>H94</f>
        <v>1000</v>
      </c>
      <c r="I93" s="44">
        <f>I94</f>
        <v>0</v>
      </c>
    </row>
    <row r="94" spans="1:9" ht="15" customHeight="1">
      <c r="A94" s="7" t="s">
        <v>21</v>
      </c>
      <c r="B94" s="78"/>
      <c r="C94" s="74"/>
      <c r="D94" s="45">
        <v>1000</v>
      </c>
      <c r="E94" s="45">
        <v>0</v>
      </c>
      <c r="F94" s="45"/>
      <c r="G94" s="45"/>
      <c r="H94" s="45">
        <v>1000</v>
      </c>
      <c r="I94" s="45">
        <v>0</v>
      </c>
    </row>
    <row r="95" spans="1:9" s="1" customFormat="1" ht="14.25" customHeight="1">
      <c r="A95" s="13" t="s">
        <v>31</v>
      </c>
      <c r="B95" s="78"/>
      <c r="C95" s="74"/>
      <c r="D95" s="46">
        <f>D98</f>
        <v>1355400</v>
      </c>
      <c r="E95" s="46">
        <f>E98</f>
        <v>1304185.03</v>
      </c>
      <c r="F95" s="46"/>
      <c r="G95" s="46"/>
      <c r="H95" s="46">
        <f>H98</f>
        <v>1355400</v>
      </c>
      <c r="I95" s="46">
        <f>I98</f>
        <v>1304185.03</v>
      </c>
    </row>
    <row r="96" spans="1:9" ht="0.75" hidden="1" customHeight="1">
      <c r="A96" s="14" t="s">
        <v>32</v>
      </c>
      <c r="B96" s="78"/>
      <c r="C96" s="74"/>
      <c r="D96" s="47"/>
      <c r="E96" s="47"/>
      <c r="F96" s="47"/>
      <c r="G96" s="47"/>
      <c r="H96" s="47"/>
      <c r="I96" s="47"/>
    </row>
    <row r="97" spans="1:9" ht="15" hidden="1" customHeight="1">
      <c r="A97" s="14" t="s">
        <v>33</v>
      </c>
      <c r="B97" s="78"/>
      <c r="C97" s="74"/>
      <c r="D97" s="47"/>
      <c r="E97" s="47"/>
      <c r="F97" s="47"/>
      <c r="G97" s="47"/>
      <c r="H97" s="47"/>
      <c r="I97" s="47"/>
    </row>
    <row r="98" spans="1:9" ht="18" customHeight="1">
      <c r="A98" s="14" t="s">
        <v>34</v>
      </c>
      <c r="B98" s="78"/>
      <c r="C98" s="74"/>
      <c r="D98" s="47">
        <v>1355400</v>
      </c>
      <c r="E98" s="47">
        <v>1304185.03</v>
      </c>
      <c r="F98" s="47"/>
      <c r="G98" s="47"/>
      <c r="H98" s="47">
        <v>1355400</v>
      </c>
      <c r="I98" s="47">
        <v>1304185.03</v>
      </c>
    </row>
    <row r="99" spans="1:9" s="2" customFormat="1" ht="15.75">
      <c r="A99" s="17" t="s">
        <v>44</v>
      </c>
      <c r="B99" s="78"/>
      <c r="C99" s="74" t="s">
        <v>108</v>
      </c>
      <c r="D99" s="43">
        <f>D100+D102</f>
        <v>6306400</v>
      </c>
      <c r="E99" s="43">
        <f>E100+E102</f>
        <v>6306395.3499999996</v>
      </c>
      <c r="F99" s="43"/>
      <c r="G99" s="43"/>
      <c r="H99" s="43">
        <f>H100+H102</f>
        <v>6306400</v>
      </c>
      <c r="I99" s="43">
        <f>I100+I102</f>
        <v>6306395.3499999996</v>
      </c>
    </row>
    <row r="100" spans="1:9" s="1" customFormat="1" ht="14.25" customHeight="1">
      <c r="A100" s="8" t="s">
        <v>17</v>
      </c>
      <c r="B100" s="78"/>
      <c r="C100" s="74"/>
      <c r="D100" s="44">
        <f>D101</f>
        <v>0</v>
      </c>
      <c r="E100" s="44">
        <f>E101</f>
        <v>0</v>
      </c>
      <c r="F100" s="44"/>
      <c r="G100" s="44"/>
      <c r="H100" s="44">
        <f>H101</f>
        <v>0</v>
      </c>
      <c r="I100" s="44">
        <f>I101</f>
        <v>0</v>
      </c>
    </row>
    <row r="101" spans="1:9" ht="15" customHeight="1">
      <c r="A101" s="7" t="s">
        <v>21</v>
      </c>
      <c r="B101" s="78"/>
      <c r="C101" s="74"/>
      <c r="D101" s="45"/>
      <c r="E101" s="45"/>
      <c r="F101" s="45"/>
      <c r="G101" s="45"/>
      <c r="H101" s="45"/>
      <c r="I101" s="45"/>
    </row>
    <row r="102" spans="1:9" s="1" customFormat="1" ht="14.25" customHeight="1">
      <c r="A102" s="13" t="s">
        <v>31</v>
      </c>
      <c r="B102" s="78"/>
      <c r="C102" s="74"/>
      <c r="D102" s="46">
        <f>D105</f>
        <v>6306400</v>
      </c>
      <c r="E102" s="46">
        <f>E105</f>
        <v>6306395.3499999996</v>
      </c>
      <c r="F102" s="46"/>
      <c r="G102" s="46"/>
      <c r="H102" s="46">
        <f>H105</f>
        <v>6306400</v>
      </c>
      <c r="I102" s="46">
        <f>I105</f>
        <v>6306395.3499999996</v>
      </c>
    </row>
    <row r="103" spans="1:9" ht="0.75" hidden="1" customHeight="1">
      <c r="A103" s="14" t="s">
        <v>32</v>
      </c>
      <c r="B103" s="78"/>
      <c r="C103" s="74"/>
      <c r="D103" s="47"/>
      <c r="E103" s="47"/>
      <c r="F103" s="47"/>
      <c r="G103" s="47"/>
      <c r="H103" s="47"/>
      <c r="I103" s="47"/>
    </row>
    <row r="104" spans="1:9" ht="15" hidden="1" customHeight="1">
      <c r="A104" s="14" t="s">
        <v>33</v>
      </c>
      <c r="B104" s="78"/>
      <c r="C104" s="74"/>
      <c r="D104" s="47"/>
      <c r="E104" s="47"/>
      <c r="F104" s="47"/>
      <c r="G104" s="47"/>
      <c r="H104" s="47"/>
      <c r="I104" s="47"/>
    </row>
    <row r="105" spans="1:9" ht="18" customHeight="1">
      <c r="A105" s="14" t="s">
        <v>34</v>
      </c>
      <c r="B105" s="78"/>
      <c r="C105" s="74"/>
      <c r="D105" s="47">
        <v>6306400</v>
      </c>
      <c r="E105" s="47">
        <v>6306395.3499999996</v>
      </c>
      <c r="F105" s="47"/>
      <c r="G105" s="47"/>
      <c r="H105" s="47">
        <v>6306400</v>
      </c>
      <c r="I105" s="47">
        <v>6306395.3499999996</v>
      </c>
    </row>
    <row r="106" spans="1:9" s="2" customFormat="1" ht="15.75">
      <c r="A106" s="17" t="s">
        <v>45</v>
      </c>
      <c r="B106" s="78"/>
      <c r="C106" s="74" t="s">
        <v>109</v>
      </c>
      <c r="D106" s="43">
        <f>D107+D109</f>
        <v>390000</v>
      </c>
      <c r="E106" s="43">
        <f>E107+E109</f>
        <v>152601.24</v>
      </c>
      <c r="F106" s="43"/>
      <c r="G106" s="43"/>
      <c r="H106" s="43">
        <f>H107+H109</f>
        <v>390000</v>
      </c>
      <c r="I106" s="43">
        <f>I107+I109</f>
        <v>152601.24</v>
      </c>
    </row>
    <row r="107" spans="1:9" s="1" customFormat="1" ht="14.25" customHeight="1">
      <c r="A107" s="8" t="s">
        <v>17</v>
      </c>
      <c r="B107" s="78"/>
      <c r="C107" s="74"/>
      <c r="D107" s="44">
        <f>D108</f>
        <v>0</v>
      </c>
      <c r="E107" s="44">
        <f>E108</f>
        <v>0</v>
      </c>
      <c r="F107" s="44"/>
      <c r="G107" s="44"/>
      <c r="H107" s="44">
        <f>H108</f>
        <v>0</v>
      </c>
      <c r="I107" s="44">
        <f>I108</f>
        <v>0</v>
      </c>
    </row>
    <row r="108" spans="1:9" ht="15" customHeight="1">
      <c r="A108" s="7" t="s">
        <v>21</v>
      </c>
      <c r="B108" s="78"/>
      <c r="C108" s="74"/>
      <c r="D108" s="45"/>
      <c r="E108" s="45"/>
      <c r="F108" s="45"/>
      <c r="G108" s="45"/>
      <c r="H108" s="45"/>
      <c r="I108" s="45"/>
    </row>
    <row r="109" spans="1:9" s="1" customFormat="1" ht="14.25" customHeight="1">
      <c r="A109" s="13" t="s">
        <v>31</v>
      </c>
      <c r="B109" s="78"/>
      <c r="C109" s="74"/>
      <c r="D109" s="46">
        <f>D112</f>
        <v>390000</v>
      </c>
      <c r="E109" s="46">
        <f>E112</f>
        <v>152601.24</v>
      </c>
      <c r="F109" s="46"/>
      <c r="G109" s="46"/>
      <c r="H109" s="46">
        <f>H112</f>
        <v>390000</v>
      </c>
      <c r="I109" s="46">
        <f>I112</f>
        <v>152601.24</v>
      </c>
    </row>
    <row r="110" spans="1:9" ht="0.75" hidden="1" customHeight="1">
      <c r="A110" s="14" t="s">
        <v>32</v>
      </c>
      <c r="B110" s="78"/>
      <c r="C110" s="74"/>
      <c r="D110" s="47"/>
      <c r="E110" s="47"/>
      <c r="F110" s="47"/>
      <c r="G110" s="47"/>
      <c r="H110" s="47"/>
      <c r="I110" s="47"/>
    </row>
    <row r="111" spans="1:9" ht="15" hidden="1" customHeight="1">
      <c r="A111" s="14" t="s">
        <v>33</v>
      </c>
      <c r="B111" s="78"/>
      <c r="C111" s="74"/>
      <c r="D111" s="47"/>
      <c r="E111" s="47"/>
      <c r="F111" s="47"/>
      <c r="G111" s="47"/>
      <c r="H111" s="47"/>
      <c r="I111" s="47"/>
    </row>
    <row r="112" spans="1:9" ht="18" customHeight="1">
      <c r="A112" s="14" t="s">
        <v>34</v>
      </c>
      <c r="B112" s="78"/>
      <c r="C112" s="74"/>
      <c r="D112" s="47">
        <v>390000</v>
      </c>
      <c r="E112" s="47">
        <v>152601.24</v>
      </c>
      <c r="F112" s="47"/>
      <c r="G112" s="47"/>
      <c r="H112" s="47">
        <v>390000</v>
      </c>
      <c r="I112" s="47">
        <v>152601.24</v>
      </c>
    </row>
    <row r="113" spans="1:9" s="2" customFormat="1" ht="15.75">
      <c r="A113" s="17" t="s">
        <v>46</v>
      </c>
      <c r="B113" s="78"/>
      <c r="C113" s="74" t="s">
        <v>110</v>
      </c>
      <c r="D113" s="43">
        <f>D114+D116</f>
        <v>7087200</v>
      </c>
      <c r="E113" s="43">
        <f>E114+E116</f>
        <v>7085689.7999999998</v>
      </c>
      <c r="F113" s="43"/>
      <c r="G113" s="43"/>
      <c r="H113" s="43">
        <f>H114+H116</f>
        <v>7087200</v>
      </c>
      <c r="I113" s="43">
        <f>I114+I116</f>
        <v>7085689.7999999998</v>
      </c>
    </row>
    <row r="114" spans="1:9" s="1" customFormat="1" ht="14.25" customHeight="1">
      <c r="A114" s="8" t="s">
        <v>17</v>
      </c>
      <c r="B114" s="78"/>
      <c r="C114" s="74"/>
      <c r="D114" s="44">
        <f>D115</f>
        <v>1000</v>
      </c>
      <c r="E114" s="44">
        <f>E115</f>
        <v>268.85000000000002</v>
      </c>
      <c r="F114" s="44"/>
      <c r="G114" s="44"/>
      <c r="H114" s="44">
        <f>H115</f>
        <v>1000</v>
      </c>
      <c r="I114" s="44">
        <f>I115</f>
        <v>268.85000000000002</v>
      </c>
    </row>
    <row r="115" spans="1:9" ht="15" customHeight="1">
      <c r="A115" s="7" t="s">
        <v>21</v>
      </c>
      <c r="B115" s="78"/>
      <c r="C115" s="74"/>
      <c r="D115" s="45">
        <v>1000</v>
      </c>
      <c r="E115" s="45">
        <v>268.85000000000002</v>
      </c>
      <c r="F115" s="45"/>
      <c r="G115" s="45"/>
      <c r="H115" s="45">
        <v>1000</v>
      </c>
      <c r="I115" s="45">
        <v>268.85000000000002</v>
      </c>
    </row>
    <row r="116" spans="1:9" s="1" customFormat="1" ht="14.25" customHeight="1">
      <c r="A116" s="13" t="s">
        <v>31</v>
      </c>
      <c r="B116" s="78"/>
      <c r="C116" s="74"/>
      <c r="D116" s="46">
        <f>D119</f>
        <v>7086200</v>
      </c>
      <c r="E116" s="46">
        <f>E119</f>
        <v>7085420.9500000002</v>
      </c>
      <c r="F116" s="46"/>
      <c r="G116" s="46"/>
      <c r="H116" s="46">
        <f>H119</f>
        <v>7086200</v>
      </c>
      <c r="I116" s="46">
        <f>I119</f>
        <v>7085420.9500000002</v>
      </c>
    </row>
    <row r="117" spans="1:9" ht="0.75" hidden="1" customHeight="1">
      <c r="A117" s="14" t="s">
        <v>32</v>
      </c>
      <c r="B117" s="78"/>
      <c r="C117" s="74"/>
      <c r="D117" s="47"/>
      <c r="E117" s="47"/>
      <c r="F117" s="47"/>
      <c r="G117" s="47"/>
      <c r="H117" s="47"/>
      <c r="I117" s="47"/>
    </row>
    <row r="118" spans="1:9" ht="15" hidden="1" customHeight="1">
      <c r="A118" s="14" t="s">
        <v>33</v>
      </c>
      <c r="B118" s="78"/>
      <c r="C118" s="74"/>
      <c r="D118" s="47"/>
      <c r="E118" s="47"/>
      <c r="F118" s="47"/>
      <c r="G118" s="47"/>
      <c r="H118" s="47"/>
      <c r="I118" s="47"/>
    </row>
    <row r="119" spans="1:9" ht="18" customHeight="1">
      <c r="A119" s="14" t="s">
        <v>34</v>
      </c>
      <c r="B119" s="78"/>
      <c r="C119" s="74"/>
      <c r="D119" s="47">
        <v>7086200</v>
      </c>
      <c r="E119" s="47">
        <v>7085420.9500000002</v>
      </c>
      <c r="F119" s="47"/>
      <c r="G119" s="47"/>
      <c r="H119" s="47">
        <v>7086200</v>
      </c>
      <c r="I119" s="47">
        <v>7085420.9500000002</v>
      </c>
    </row>
    <row r="120" spans="1:9" s="2" customFormat="1" ht="15.75">
      <c r="A120" s="17" t="s">
        <v>80</v>
      </c>
      <c r="B120" s="79"/>
      <c r="C120" s="82" t="s">
        <v>111</v>
      </c>
      <c r="D120" s="43">
        <f>D121+D123</f>
        <v>41600</v>
      </c>
      <c r="E120" s="43">
        <f>E121+E123</f>
        <v>41588.06</v>
      </c>
      <c r="F120" s="43"/>
      <c r="G120" s="43"/>
      <c r="H120" s="43">
        <f>H121+H123</f>
        <v>41600</v>
      </c>
      <c r="I120" s="43">
        <f>I121+I123</f>
        <v>41588.06</v>
      </c>
    </row>
    <row r="121" spans="1:9" s="1" customFormat="1" ht="14.25" customHeight="1">
      <c r="A121" s="8" t="s">
        <v>17</v>
      </c>
      <c r="B121" s="80"/>
      <c r="C121" s="83"/>
      <c r="D121" s="44">
        <f>D122</f>
        <v>0</v>
      </c>
      <c r="E121" s="44">
        <f>E122</f>
        <v>0</v>
      </c>
      <c r="F121" s="44"/>
      <c r="G121" s="44"/>
      <c r="H121" s="44">
        <f>H122</f>
        <v>0</v>
      </c>
      <c r="I121" s="44">
        <f>I122</f>
        <v>0</v>
      </c>
    </row>
    <row r="122" spans="1:9" ht="15" customHeight="1">
      <c r="A122" s="7" t="s">
        <v>21</v>
      </c>
      <c r="B122" s="80"/>
      <c r="C122" s="83"/>
      <c r="D122" s="45"/>
      <c r="E122" s="45"/>
      <c r="F122" s="45"/>
      <c r="G122" s="45"/>
      <c r="H122" s="45"/>
      <c r="I122" s="45"/>
    </row>
    <row r="123" spans="1:9" s="1" customFormat="1" ht="14.25" customHeight="1">
      <c r="A123" s="13" t="s">
        <v>31</v>
      </c>
      <c r="B123" s="80"/>
      <c r="C123" s="83"/>
      <c r="D123" s="46">
        <f>D126</f>
        <v>41600</v>
      </c>
      <c r="E123" s="46">
        <f>E126</f>
        <v>41588.06</v>
      </c>
      <c r="F123" s="46"/>
      <c r="G123" s="46"/>
      <c r="H123" s="46">
        <f>H126</f>
        <v>41600</v>
      </c>
      <c r="I123" s="46">
        <f>I126</f>
        <v>41588.06</v>
      </c>
    </row>
    <row r="124" spans="1:9" ht="0.75" hidden="1" customHeight="1">
      <c r="A124" s="14" t="s">
        <v>32</v>
      </c>
      <c r="B124" s="80"/>
      <c r="C124" s="83"/>
      <c r="D124" s="47"/>
      <c r="E124" s="47"/>
      <c r="F124" s="47"/>
      <c r="G124" s="47"/>
      <c r="H124" s="47"/>
      <c r="I124" s="47"/>
    </row>
    <row r="125" spans="1:9" ht="15" hidden="1" customHeight="1">
      <c r="A125" s="14" t="s">
        <v>33</v>
      </c>
      <c r="B125" s="80"/>
      <c r="C125" s="83"/>
      <c r="D125" s="47"/>
      <c r="E125" s="47"/>
      <c r="F125" s="47"/>
      <c r="G125" s="47"/>
      <c r="H125" s="47"/>
      <c r="I125" s="47"/>
    </row>
    <row r="126" spans="1:9" ht="18" customHeight="1">
      <c r="A126" s="14" t="s">
        <v>34</v>
      </c>
      <c r="B126" s="81"/>
      <c r="C126" s="84"/>
      <c r="D126" s="47">
        <v>41600</v>
      </c>
      <c r="E126" s="47">
        <v>41588.06</v>
      </c>
      <c r="F126" s="47"/>
      <c r="G126" s="47"/>
      <c r="H126" s="47">
        <v>41600</v>
      </c>
      <c r="I126" s="47">
        <v>41588.06</v>
      </c>
    </row>
    <row r="127" spans="1:9" s="2" customFormat="1" ht="15.75">
      <c r="A127" s="17" t="s">
        <v>81</v>
      </c>
      <c r="B127" s="79"/>
      <c r="C127" s="82" t="s">
        <v>112</v>
      </c>
      <c r="D127" s="43">
        <f>D128+D130</f>
        <v>8124330</v>
      </c>
      <c r="E127" s="43">
        <f>E128+E130</f>
        <v>8105577.3300000001</v>
      </c>
      <c r="F127" s="43"/>
      <c r="G127" s="43"/>
      <c r="H127" s="43">
        <f>H128+H130</f>
        <v>8124330</v>
      </c>
      <c r="I127" s="43">
        <f>I128+I130</f>
        <v>8105577.3300000001</v>
      </c>
    </row>
    <row r="128" spans="1:9" s="1" customFormat="1" ht="14.25" customHeight="1">
      <c r="A128" s="8" t="s">
        <v>17</v>
      </c>
      <c r="B128" s="80"/>
      <c r="C128" s="83"/>
      <c r="D128" s="44">
        <f>D129</f>
        <v>30100</v>
      </c>
      <c r="E128" s="44">
        <f>E129</f>
        <v>30054.93</v>
      </c>
      <c r="F128" s="44"/>
      <c r="G128" s="44"/>
      <c r="H128" s="44">
        <f>H129</f>
        <v>30100</v>
      </c>
      <c r="I128" s="44">
        <f>I129</f>
        <v>30054.93</v>
      </c>
    </row>
    <row r="129" spans="1:9" ht="15" customHeight="1">
      <c r="A129" s="7" t="s">
        <v>21</v>
      </c>
      <c r="B129" s="80"/>
      <c r="C129" s="83"/>
      <c r="D129" s="45">
        <v>30100</v>
      </c>
      <c r="E129" s="45">
        <v>30054.93</v>
      </c>
      <c r="F129" s="45"/>
      <c r="G129" s="45"/>
      <c r="H129" s="45">
        <v>30100</v>
      </c>
      <c r="I129" s="45">
        <v>30054.93</v>
      </c>
    </row>
    <row r="130" spans="1:9" s="1" customFormat="1" ht="14.25" customHeight="1">
      <c r="A130" s="13" t="s">
        <v>31</v>
      </c>
      <c r="B130" s="80"/>
      <c r="C130" s="83"/>
      <c r="D130" s="46">
        <f>D133</f>
        <v>8094230</v>
      </c>
      <c r="E130" s="46">
        <f>E133</f>
        <v>8075522.4000000004</v>
      </c>
      <c r="F130" s="46"/>
      <c r="G130" s="46"/>
      <c r="H130" s="46">
        <f>H133</f>
        <v>8094230</v>
      </c>
      <c r="I130" s="46">
        <f>I133</f>
        <v>8075522.4000000004</v>
      </c>
    </row>
    <row r="131" spans="1:9" ht="0.75" hidden="1" customHeight="1">
      <c r="A131" s="14" t="s">
        <v>32</v>
      </c>
      <c r="B131" s="80"/>
      <c r="C131" s="83"/>
      <c r="D131" s="47"/>
      <c r="E131" s="47"/>
      <c r="F131" s="47"/>
      <c r="G131" s="47"/>
      <c r="H131" s="47"/>
      <c r="I131" s="47"/>
    </row>
    <row r="132" spans="1:9" ht="15" hidden="1" customHeight="1">
      <c r="A132" s="14" t="s">
        <v>33</v>
      </c>
      <c r="B132" s="80"/>
      <c r="C132" s="83"/>
      <c r="D132" s="47"/>
      <c r="E132" s="47"/>
      <c r="F132" s="47"/>
      <c r="G132" s="47"/>
      <c r="H132" s="47"/>
      <c r="I132" s="47"/>
    </row>
    <row r="133" spans="1:9" ht="18" customHeight="1">
      <c r="A133" s="14" t="s">
        <v>34</v>
      </c>
      <c r="B133" s="81"/>
      <c r="C133" s="84"/>
      <c r="D133" s="47">
        <v>8094230</v>
      </c>
      <c r="E133" s="47">
        <v>8075522.4000000004</v>
      </c>
      <c r="F133" s="47"/>
      <c r="G133" s="47"/>
      <c r="H133" s="47">
        <v>8094230</v>
      </c>
      <c r="I133" s="47">
        <v>8075522.4000000004</v>
      </c>
    </row>
    <row r="134" spans="1:9" s="2" customFormat="1" ht="15.75">
      <c r="A134" s="17" t="s">
        <v>82</v>
      </c>
      <c r="B134" s="78"/>
      <c r="C134" s="74" t="s">
        <v>113</v>
      </c>
      <c r="D134" s="43">
        <f>D135+D137</f>
        <v>1857380</v>
      </c>
      <c r="E134" s="43">
        <f>E135+E137</f>
        <v>1856797.5999999999</v>
      </c>
      <c r="F134" s="43"/>
      <c r="G134" s="43"/>
      <c r="H134" s="43">
        <f>H135+H137</f>
        <v>1857380</v>
      </c>
      <c r="I134" s="43">
        <f>I135+I137</f>
        <v>1856797.5999999999</v>
      </c>
    </row>
    <row r="135" spans="1:9" s="1" customFormat="1" ht="14.25" customHeight="1">
      <c r="A135" s="8" t="s">
        <v>17</v>
      </c>
      <c r="B135" s="78"/>
      <c r="C135" s="74"/>
      <c r="D135" s="44">
        <f>D136</f>
        <v>4780</v>
      </c>
      <c r="E135" s="44">
        <f>E136</f>
        <v>4271.96</v>
      </c>
      <c r="F135" s="44"/>
      <c r="G135" s="44"/>
      <c r="H135" s="44">
        <f>H136</f>
        <v>4780</v>
      </c>
      <c r="I135" s="44">
        <f>I136</f>
        <v>4271.96</v>
      </c>
    </row>
    <row r="136" spans="1:9" ht="15" customHeight="1">
      <c r="A136" s="7" t="s">
        <v>21</v>
      </c>
      <c r="B136" s="78"/>
      <c r="C136" s="74"/>
      <c r="D136" s="45">
        <v>4780</v>
      </c>
      <c r="E136" s="45">
        <v>4271.96</v>
      </c>
      <c r="F136" s="45"/>
      <c r="G136" s="45"/>
      <c r="H136" s="45">
        <v>4780</v>
      </c>
      <c r="I136" s="45">
        <v>4271.96</v>
      </c>
    </row>
    <row r="137" spans="1:9" s="1" customFormat="1" ht="14.25" customHeight="1">
      <c r="A137" s="13" t="s">
        <v>31</v>
      </c>
      <c r="B137" s="78"/>
      <c r="C137" s="74"/>
      <c r="D137" s="46">
        <f>D140</f>
        <v>1852600</v>
      </c>
      <c r="E137" s="46">
        <f>E140</f>
        <v>1852525.64</v>
      </c>
      <c r="F137" s="46"/>
      <c r="G137" s="46"/>
      <c r="H137" s="46">
        <f>H140</f>
        <v>1852600</v>
      </c>
      <c r="I137" s="46">
        <f>I140</f>
        <v>1852525.64</v>
      </c>
    </row>
    <row r="138" spans="1:9" ht="0.75" hidden="1" customHeight="1">
      <c r="A138" s="14" t="s">
        <v>32</v>
      </c>
      <c r="B138" s="78"/>
      <c r="C138" s="74"/>
      <c r="D138" s="47"/>
      <c r="E138" s="47"/>
      <c r="F138" s="47"/>
      <c r="G138" s="47"/>
      <c r="H138" s="47"/>
      <c r="I138" s="47"/>
    </row>
    <row r="139" spans="1:9" ht="15" hidden="1" customHeight="1">
      <c r="A139" s="14" t="s">
        <v>33</v>
      </c>
      <c r="B139" s="78"/>
      <c r="C139" s="74"/>
      <c r="D139" s="47"/>
      <c r="E139" s="47"/>
      <c r="F139" s="47"/>
      <c r="G139" s="47"/>
      <c r="H139" s="47"/>
      <c r="I139" s="47"/>
    </row>
    <row r="140" spans="1:9" ht="18" customHeight="1">
      <c r="A140" s="14" t="s">
        <v>34</v>
      </c>
      <c r="B140" s="78"/>
      <c r="C140" s="74"/>
      <c r="D140" s="47">
        <v>1852600</v>
      </c>
      <c r="E140" s="47">
        <v>1852525.64</v>
      </c>
      <c r="F140" s="47"/>
      <c r="G140" s="47"/>
      <c r="H140" s="47">
        <v>1852600</v>
      </c>
      <c r="I140" s="47">
        <v>1852525.64</v>
      </c>
    </row>
    <row r="141" spans="1:9" s="2" customFormat="1" ht="15.75">
      <c r="A141" s="17" t="s">
        <v>83</v>
      </c>
      <c r="B141" s="78"/>
      <c r="C141" s="74" t="s">
        <v>114</v>
      </c>
      <c r="D141" s="43">
        <f>D142+D144</f>
        <v>2075900</v>
      </c>
      <c r="E141" s="43">
        <f>E142+E144</f>
        <v>2075320.77</v>
      </c>
      <c r="F141" s="43"/>
      <c r="G141" s="43"/>
      <c r="H141" s="43">
        <f>H142+H144</f>
        <v>2075900</v>
      </c>
      <c r="I141" s="43">
        <f>I142+I144</f>
        <v>2075320.77</v>
      </c>
    </row>
    <row r="142" spans="1:9" s="1" customFormat="1" ht="14.25" customHeight="1">
      <c r="A142" s="8" t="s">
        <v>17</v>
      </c>
      <c r="B142" s="78"/>
      <c r="C142" s="74"/>
      <c r="D142" s="44">
        <f>D143</f>
        <v>5500</v>
      </c>
      <c r="E142" s="44">
        <f>E143</f>
        <v>4998.03</v>
      </c>
      <c r="F142" s="44"/>
      <c r="G142" s="44"/>
      <c r="H142" s="44">
        <f>H143</f>
        <v>5500</v>
      </c>
      <c r="I142" s="44">
        <f>I143</f>
        <v>4998.03</v>
      </c>
    </row>
    <row r="143" spans="1:9" ht="15" customHeight="1">
      <c r="A143" s="7" t="s">
        <v>21</v>
      </c>
      <c r="B143" s="78"/>
      <c r="C143" s="74"/>
      <c r="D143" s="45">
        <v>5500</v>
      </c>
      <c r="E143" s="45">
        <v>4998.03</v>
      </c>
      <c r="F143" s="45"/>
      <c r="G143" s="45"/>
      <c r="H143" s="45">
        <v>5500</v>
      </c>
      <c r="I143" s="45">
        <v>4998.03</v>
      </c>
    </row>
    <row r="144" spans="1:9" s="1" customFormat="1" ht="14.25" customHeight="1">
      <c r="A144" s="13" t="s">
        <v>31</v>
      </c>
      <c r="B144" s="78"/>
      <c r="C144" s="74"/>
      <c r="D144" s="46">
        <f>D147</f>
        <v>2070400</v>
      </c>
      <c r="E144" s="46">
        <f>E147</f>
        <v>2070322.74</v>
      </c>
      <c r="F144" s="46"/>
      <c r="G144" s="46"/>
      <c r="H144" s="46">
        <f>H147</f>
        <v>2070400</v>
      </c>
      <c r="I144" s="46">
        <f>I147</f>
        <v>2070322.74</v>
      </c>
    </row>
    <row r="145" spans="1:9" ht="0.75" hidden="1" customHeight="1">
      <c r="A145" s="14" t="s">
        <v>32</v>
      </c>
      <c r="B145" s="78"/>
      <c r="C145" s="74"/>
      <c r="D145" s="47"/>
      <c r="E145" s="47"/>
      <c r="F145" s="47"/>
      <c r="G145" s="47"/>
      <c r="H145" s="47"/>
      <c r="I145" s="47"/>
    </row>
    <row r="146" spans="1:9" ht="15" hidden="1" customHeight="1">
      <c r="A146" s="14" t="s">
        <v>33</v>
      </c>
      <c r="B146" s="78"/>
      <c r="C146" s="74"/>
      <c r="D146" s="47"/>
      <c r="E146" s="47"/>
      <c r="F146" s="47"/>
      <c r="G146" s="47"/>
      <c r="H146" s="47"/>
      <c r="I146" s="47"/>
    </row>
    <row r="147" spans="1:9" ht="18" customHeight="1">
      <c r="A147" s="14" t="s">
        <v>34</v>
      </c>
      <c r="B147" s="78"/>
      <c r="C147" s="74"/>
      <c r="D147" s="47">
        <v>2070400</v>
      </c>
      <c r="E147" s="47">
        <v>2070322.74</v>
      </c>
      <c r="F147" s="47"/>
      <c r="G147" s="47"/>
      <c r="H147" s="47">
        <v>2070400</v>
      </c>
      <c r="I147" s="47">
        <v>2070322.74</v>
      </c>
    </row>
    <row r="148" spans="1:9" s="2" customFormat="1" ht="15.75">
      <c r="A148" s="17" t="s">
        <v>84</v>
      </c>
      <c r="B148" s="79"/>
      <c r="C148" s="82" t="s">
        <v>115</v>
      </c>
      <c r="D148" s="43">
        <f>D149+D151</f>
        <v>66500</v>
      </c>
      <c r="E148" s="43">
        <f>E149+E151</f>
        <v>53128.47</v>
      </c>
      <c r="F148" s="43"/>
      <c r="G148" s="43"/>
      <c r="H148" s="43">
        <f>H149+H151</f>
        <v>66500</v>
      </c>
      <c r="I148" s="43">
        <f>I149+I151</f>
        <v>53128.47</v>
      </c>
    </row>
    <row r="149" spans="1:9" s="1" customFormat="1" ht="14.25" customHeight="1">
      <c r="A149" s="8" t="s">
        <v>17</v>
      </c>
      <c r="B149" s="80"/>
      <c r="C149" s="83"/>
      <c r="D149" s="44">
        <f>D150</f>
        <v>500</v>
      </c>
      <c r="E149" s="44">
        <f>E150</f>
        <v>0</v>
      </c>
      <c r="F149" s="44"/>
      <c r="G149" s="44"/>
      <c r="H149" s="44">
        <f>H150</f>
        <v>500</v>
      </c>
      <c r="I149" s="44">
        <f>I150</f>
        <v>0</v>
      </c>
    </row>
    <row r="150" spans="1:9" ht="15" customHeight="1">
      <c r="A150" s="7" t="s">
        <v>21</v>
      </c>
      <c r="B150" s="80"/>
      <c r="C150" s="83"/>
      <c r="D150" s="45">
        <v>500</v>
      </c>
      <c r="E150" s="45">
        <v>0</v>
      </c>
      <c r="F150" s="45"/>
      <c r="G150" s="45"/>
      <c r="H150" s="45">
        <v>500</v>
      </c>
      <c r="I150" s="45">
        <v>0</v>
      </c>
    </row>
    <row r="151" spans="1:9" s="1" customFormat="1" ht="14.25" customHeight="1">
      <c r="A151" s="13" t="s">
        <v>31</v>
      </c>
      <c r="B151" s="80"/>
      <c r="C151" s="83"/>
      <c r="D151" s="46">
        <f>D154</f>
        <v>66000</v>
      </c>
      <c r="E151" s="46">
        <f>E154</f>
        <v>53128.47</v>
      </c>
      <c r="F151" s="46"/>
      <c r="G151" s="46"/>
      <c r="H151" s="46">
        <f>H154</f>
        <v>66000</v>
      </c>
      <c r="I151" s="46">
        <f>I154</f>
        <v>53128.47</v>
      </c>
    </row>
    <row r="152" spans="1:9" ht="0.75" hidden="1" customHeight="1">
      <c r="A152" s="14" t="s">
        <v>32</v>
      </c>
      <c r="B152" s="80"/>
      <c r="C152" s="83"/>
      <c r="D152" s="47"/>
      <c r="E152" s="47"/>
      <c r="F152" s="47"/>
      <c r="G152" s="47"/>
      <c r="H152" s="47"/>
      <c r="I152" s="47"/>
    </row>
    <row r="153" spans="1:9" ht="15" hidden="1" customHeight="1">
      <c r="A153" s="14" t="s">
        <v>33</v>
      </c>
      <c r="B153" s="80"/>
      <c r="C153" s="83"/>
      <c r="D153" s="47"/>
      <c r="E153" s="47"/>
      <c r="F153" s="47"/>
      <c r="G153" s="47"/>
      <c r="H153" s="47"/>
      <c r="I153" s="47"/>
    </row>
    <row r="154" spans="1:9" ht="18" customHeight="1">
      <c r="A154" s="14" t="s">
        <v>34</v>
      </c>
      <c r="B154" s="81"/>
      <c r="C154" s="84"/>
      <c r="D154" s="47">
        <v>66000</v>
      </c>
      <c r="E154" s="47">
        <v>53128.47</v>
      </c>
      <c r="F154" s="47"/>
      <c r="G154" s="47"/>
      <c r="H154" s="47">
        <v>66000</v>
      </c>
      <c r="I154" s="47">
        <v>53128.47</v>
      </c>
    </row>
    <row r="155" spans="1:9" s="2" customFormat="1" ht="15.75">
      <c r="A155" s="17" t="s">
        <v>85</v>
      </c>
      <c r="B155" s="78"/>
      <c r="C155" s="74" t="s">
        <v>116</v>
      </c>
      <c r="D155" s="43">
        <f>D156+D158</f>
        <v>31000</v>
      </c>
      <c r="E155" s="43">
        <f>E156+E158</f>
        <v>30825.559999999998</v>
      </c>
      <c r="F155" s="43"/>
      <c r="G155" s="43"/>
      <c r="H155" s="43">
        <f>H156+H158</f>
        <v>31000</v>
      </c>
      <c r="I155" s="43">
        <f>I156+I158</f>
        <v>30825.559999999998</v>
      </c>
    </row>
    <row r="156" spans="1:9" s="1" customFormat="1" ht="14.25" customHeight="1">
      <c r="A156" s="8" t="s">
        <v>17</v>
      </c>
      <c r="B156" s="78"/>
      <c r="C156" s="74"/>
      <c r="D156" s="44">
        <f>D157</f>
        <v>100</v>
      </c>
      <c r="E156" s="44">
        <f>E157</f>
        <v>15.42</v>
      </c>
      <c r="F156" s="44"/>
      <c r="G156" s="44"/>
      <c r="H156" s="44">
        <f>H157</f>
        <v>100</v>
      </c>
      <c r="I156" s="44">
        <f>I157</f>
        <v>15.42</v>
      </c>
    </row>
    <row r="157" spans="1:9" ht="15" customHeight="1">
      <c r="A157" s="7" t="s">
        <v>21</v>
      </c>
      <c r="B157" s="78"/>
      <c r="C157" s="74"/>
      <c r="D157" s="45">
        <v>100</v>
      </c>
      <c r="E157" s="45">
        <v>15.42</v>
      </c>
      <c r="F157" s="45"/>
      <c r="G157" s="45"/>
      <c r="H157" s="45">
        <v>100</v>
      </c>
      <c r="I157" s="45">
        <v>15.42</v>
      </c>
    </row>
    <row r="158" spans="1:9" s="1" customFormat="1" ht="14.25" customHeight="1">
      <c r="A158" s="13" t="s">
        <v>31</v>
      </c>
      <c r="B158" s="78"/>
      <c r="C158" s="74"/>
      <c r="D158" s="46">
        <f>D161</f>
        <v>30900</v>
      </c>
      <c r="E158" s="46">
        <f>E161</f>
        <v>30810.14</v>
      </c>
      <c r="F158" s="46"/>
      <c r="G158" s="46"/>
      <c r="H158" s="46">
        <f>H161</f>
        <v>30900</v>
      </c>
      <c r="I158" s="46">
        <f>I161</f>
        <v>30810.14</v>
      </c>
    </row>
    <row r="159" spans="1:9" ht="0.75" hidden="1" customHeight="1">
      <c r="A159" s="14" t="s">
        <v>32</v>
      </c>
      <c r="B159" s="78"/>
      <c r="C159" s="74"/>
      <c r="D159" s="47"/>
      <c r="E159" s="47"/>
      <c r="F159" s="47"/>
      <c r="G159" s="47"/>
      <c r="H159" s="47"/>
      <c r="I159" s="47"/>
    </row>
    <row r="160" spans="1:9" ht="15" hidden="1" customHeight="1">
      <c r="A160" s="14" t="s">
        <v>33</v>
      </c>
      <c r="B160" s="78"/>
      <c r="C160" s="74"/>
      <c r="D160" s="47"/>
      <c r="E160" s="47"/>
      <c r="F160" s="47"/>
      <c r="G160" s="47"/>
      <c r="H160" s="47"/>
      <c r="I160" s="47"/>
    </row>
    <row r="161" spans="1:9" ht="18" customHeight="1">
      <c r="A161" s="14" t="s">
        <v>34</v>
      </c>
      <c r="B161" s="78"/>
      <c r="C161" s="74"/>
      <c r="D161" s="47">
        <v>30900</v>
      </c>
      <c r="E161" s="47">
        <v>30810.14</v>
      </c>
      <c r="F161" s="47"/>
      <c r="G161" s="47"/>
      <c r="H161" s="47">
        <v>30900</v>
      </c>
      <c r="I161" s="47">
        <v>30810.14</v>
      </c>
    </row>
    <row r="162" spans="1:9" s="2" customFormat="1" ht="15.75">
      <c r="A162" s="17" t="s">
        <v>86</v>
      </c>
      <c r="B162" s="78"/>
      <c r="C162" s="74" t="s">
        <v>117</v>
      </c>
      <c r="D162" s="43">
        <f>D163+D165</f>
        <v>18700</v>
      </c>
      <c r="E162" s="43">
        <f>E163+E165</f>
        <v>18651.77</v>
      </c>
      <c r="F162" s="43"/>
      <c r="G162" s="43"/>
      <c r="H162" s="43">
        <f>H163+H165</f>
        <v>18700</v>
      </c>
      <c r="I162" s="43">
        <f>I163+I165</f>
        <v>18651.77</v>
      </c>
    </row>
    <row r="163" spans="1:9" s="1" customFormat="1" ht="14.25" customHeight="1">
      <c r="A163" s="8" t="s">
        <v>17</v>
      </c>
      <c r="B163" s="78"/>
      <c r="C163" s="74"/>
      <c r="D163" s="44">
        <f>D164</f>
        <v>0</v>
      </c>
      <c r="E163" s="44">
        <f>E164</f>
        <v>0</v>
      </c>
      <c r="F163" s="44"/>
      <c r="G163" s="44"/>
      <c r="H163" s="44">
        <f>H164</f>
        <v>0</v>
      </c>
      <c r="I163" s="44">
        <f>I164</f>
        <v>0</v>
      </c>
    </row>
    <row r="164" spans="1:9" ht="15" customHeight="1">
      <c r="A164" s="7" t="s">
        <v>21</v>
      </c>
      <c r="B164" s="78"/>
      <c r="C164" s="74"/>
      <c r="D164" s="45"/>
      <c r="E164" s="45"/>
      <c r="F164" s="45"/>
      <c r="G164" s="45"/>
      <c r="H164" s="45"/>
      <c r="I164" s="45"/>
    </row>
    <row r="165" spans="1:9" s="1" customFormat="1" ht="14.25" customHeight="1">
      <c r="A165" s="13" t="s">
        <v>31</v>
      </c>
      <c r="B165" s="78"/>
      <c r="C165" s="74"/>
      <c r="D165" s="46">
        <f>D168</f>
        <v>18700</v>
      </c>
      <c r="E165" s="46">
        <f>E168</f>
        <v>18651.77</v>
      </c>
      <c r="F165" s="46"/>
      <c r="G165" s="46"/>
      <c r="H165" s="46">
        <f>H168</f>
        <v>18700</v>
      </c>
      <c r="I165" s="46">
        <f>I168</f>
        <v>18651.77</v>
      </c>
    </row>
    <row r="166" spans="1:9" ht="0.75" hidden="1" customHeight="1">
      <c r="A166" s="14" t="s">
        <v>32</v>
      </c>
      <c r="B166" s="78"/>
      <c r="C166" s="74"/>
      <c r="D166" s="47"/>
      <c r="E166" s="47"/>
      <c r="F166" s="47"/>
      <c r="G166" s="47"/>
      <c r="H166" s="47"/>
      <c r="I166" s="47"/>
    </row>
    <row r="167" spans="1:9" ht="15" hidden="1" customHeight="1">
      <c r="A167" s="14" t="s">
        <v>33</v>
      </c>
      <c r="B167" s="78"/>
      <c r="C167" s="74"/>
      <c r="D167" s="47"/>
      <c r="E167" s="47"/>
      <c r="F167" s="47"/>
      <c r="G167" s="47"/>
      <c r="H167" s="47"/>
      <c r="I167" s="47"/>
    </row>
    <row r="168" spans="1:9" ht="18" customHeight="1">
      <c r="A168" s="14" t="s">
        <v>34</v>
      </c>
      <c r="B168" s="78"/>
      <c r="C168" s="74"/>
      <c r="D168" s="47">
        <v>18700</v>
      </c>
      <c r="E168" s="47">
        <v>18651.77</v>
      </c>
      <c r="F168" s="47"/>
      <c r="G168" s="47"/>
      <c r="H168" s="47">
        <v>18700</v>
      </c>
      <c r="I168" s="47">
        <v>18651.77</v>
      </c>
    </row>
    <row r="169" spans="1:9" s="2" customFormat="1" ht="15.75">
      <c r="A169" s="17" t="s">
        <v>87</v>
      </c>
      <c r="B169" s="56"/>
      <c r="C169" s="56" t="s">
        <v>118</v>
      </c>
      <c r="D169" s="43">
        <f>D170+D173+D184+D186+D188+D193+D194+D192</f>
        <v>10815240</v>
      </c>
      <c r="E169" s="43">
        <f>E170+E173+E184+E186+E188+E193+E194+E192</f>
        <v>10771983.790000001</v>
      </c>
      <c r="F169" s="43">
        <f>F194</f>
        <v>6000</v>
      </c>
      <c r="G169" s="43">
        <f>G194</f>
        <v>6000</v>
      </c>
      <c r="H169" s="43">
        <f>H170+H173+H184+H186+H188+H193+H194+H192</f>
        <v>10821240</v>
      </c>
      <c r="I169" s="43">
        <f>I170+I173+I184+I186+I188+I193+I194+I192</f>
        <v>10777983.790000001</v>
      </c>
    </row>
    <row r="170" spans="1:9" s="1" customFormat="1" ht="25.5">
      <c r="A170" s="5" t="s">
        <v>14</v>
      </c>
      <c r="B170" s="56"/>
      <c r="C170" s="56"/>
      <c r="D170" s="44">
        <f>D171+D172</f>
        <v>9584900</v>
      </c>
      <c r="E170" s="44">
        <f>E171+E172</f>
        <v>9576194.0600000005</v>
      </c>
      <c r="F170" s="44"/>
      <c r="G170" s="44"/>
      <c r="H170" s="44">
        <f>H171+H172</f>
        <v>9584900</v>
      </c>
      <c r="I170" s="44">
        <f>I171+I172</f>
        <v>9576194.0600000005</v>
      </c>
    </row>
    <row r="171" spans="1:9">
      <c r="A171" s="6" t="s">
        <v>15</v>
      </c>
      <c r="B171" s="56"/>
      <c r="C171" s="56"/>
      <c r="D171" s="45">
        <v>7782900</v>
      </c>
      <c r="E171" s="45">
        <v>7781533.1699999999</v>
      </c>
      <c r="F171" s="45"/>
      <c r="G171" s="45"/>
      <c r="H171" s="45">
        <v>7782900</v>
      </c>
      <c r="I171" s="45">
        <v>7781533.1699999999</v>
      </c>
    </row>
    <row r="172" spans="1:9">
      <c r="A172" s="7" t="s">
        <v>16</v>
      </c>
      <c r="B172" s="56"/>
      <c r="C172" s="56"/>
      <c r="D172" s="45">
        <v>1802000</v>
      </c>
      <c r="E172" s="45">
        <v>1794660.89</v>
      </c>
      <c r="F172" s="45"/>
      <c r="G172" s="45"/>
      <c r="H172" s="45">
        <v>1802000</v>
      </c>
      <c r="I172" s="45">
        <v>1794660.89</v>
      </c>
    </row>
    <row r="173" spans="1:9" s="1" customFormat="1">
      <c r="A173" s="8" t="s">
        <v>17</v>
      </c>
      <c r="B173" s="56"/>
      <c r="C173" s="56"/>
      <c r="D173" s="44">
        <f>D174+D175+D176+D177+D178+D179</f>
        <v>1225300</v>
      </c>
      <c r="E173" s="44">
        <f>E174+E175+E176+E177+E178+E179</f>
        <v>1190767.3700000001</v>
      </c>
      <c r="F173" s="44"/>
      <c r="G173" s="44"/>
      <c r="H173" s="44">
        <f>H174+H175+H176+H177+H178+H179</f>
        <v>1225300</v>
      </c>
      <c r="I173" s="44">
        <f>I174+I175+I176+I177+I178+I179</f>
        <v>1190767.3700000001</v>
      </c>
    </row>
    <row r="174" spans="1:9" ht="25.5">
      <c r="A174" s="9" t="s">
        <v>18</v>
      </c>
      <c r="B174" s="56"/>
      <c r="C174" s="56"/>
      <c r="D174" s="45">
        <v>111580</v>
      </c>
      <c r="E174" s="45">
        <v>111572.57</v>
      </c>
      <c r="F174" s="45"/>
      <c r="G174" s="45"/>
      <c r="H174" s="45">
        <v>111580</v>
      </c>
      <c r="I174" s="45">
        <v>111572.57</v>
      </c>
    </row>
    <row r="175" spans="1:9" ht="25.5">
      <c r="A175" s="9" t="s">
        <v>19</v>
      </c>
      <c r="B175" s="56"/>
      <c r="C175" s="56"/>
      <c r="D175" s="45">
        <v>17200</v>
      </c>
      <c r="E175" s="45">
        <v>17200</v>
      </c>
      <c r="F175" s="45"/>
      <c r="G175" s="45"/>
      <c r="H175" s="45">
        <v>17200</v>
      </c>
      <c r="I175" s="45">
        <v>17200</v>
      </c>
    </row>
    <row r="176" spans="1:9">
      <c r="A176" s="9" t="s">
        <v>20</v>
      </c>
      <c r="B176" s="56"/>
      <c r="C176" s="56"/>
      <c r="D176" s="45">
        <v>422800</v>
      </c>
      <c r="E176" s="45">
        <v>416459.48</v>
      </c>
      <c r="F176" s="45"/>
      <c r="G176" s="45"/>
      <c r="H176" s="45">
        <v>422800</v>
      </c>
      <c r="I176" s="45">
        <v>416459.48</v>
      </c>
    </row>
    <row r="177" spans="1:9">
      <c r="A177" s="7" t="s">
        <v>21</v>
      </c>
      <c r="B177" s="56"/>
      <c r="C177" s="56"/>
      <c r="D177" s="45">
        <v>145720</v>
      </c>
      <c r="E177" s="45">
        <v>145657.64000000001</v>
      </c>
      <c r="F177" s="45"/>
      <c r="G177" s="45"/>
      <c r="H177" s="45">
        <v>145720</v>
      </c>
      <c r="I177" s="45">
        <v>145657.64000000001</v>
      </c>
    </row>
    <row r="178" spans="1:9">
      <c r="A178" s="7" t="s">
        <v>22</v>
      </c>
      <c r="B178" s="56"/>
      <c r="C178" s="56"/>
      <c r="D178" s="47">
        <v>4200</v>
      </c>
      <c r="E178" s="47">
        <v>4112.96</v>
      </c>
      <c r="F178" s="47"/>
      <c r="G178" s="47"/>
      <c r="H178" s="47">
        <v>4200</v>
      </c>
      <c r="I178" s="47">
        <v>4112.96</v>
      </c>
    </row>
    <row r="179" spans="1:9" s="1" customFormat="1" ht="27">
      <c r="A179" s="10" t="s">
        <v>23</v>
      </c>
      <c r="B179" s="56"/>
      <c r="C179" s="56"/>
      <c r="D179" s="46">
        <f>D180+D181+D182+D183</f>
        <v>523800</v>
      </c>
      <c r="E179" s="46">
        <f>E180+E181+E182+E183</f>
        <v>495764.72</v>
      </c>
      <c r="F179" s="46"/>
      <c r="G179" s="46"/>
      <c r="H179" s="46">
        <f>H180+H181+H182+H183</f>
        <v>523800</v>
      </c>
      <c r="I179" s="46">
        <f>I180+I181+I182+I183</f>
        <v>495764.72</v>
      </c>
    </row>
    <row r="180" spans="1:9" s="1" customFormat="1">
      <c r="A180" s="4" t="s">
        <v>60</v>
      </c>
      <c r="B180" s="56"/>
      <c r="C180" s="56"/>
      <c r="D180" s="47">
        <v>33800</v>
      </c>
      <c r="E180" s="47">
        <v>32641.33</v>
      </c>
      <c r="F180" s="46"/>
      <c r="G180" s="46"/>
      <c r="H180" s="47">
        <v>33800</v>
      </c>
      <c r="I180" s="47">
        <v>32641.33</v>
      </c>
    </row>
    <row r="181" spans="1:9" ht="15" customHeight="1">
      <c r="A181" s="6" t="s">
        <v>24</v>
      </c>
      <c r="B181" s="56"/>
      <c r="C181" s="56"/>
      <c r="D181" s="47">
        <v>9900</v>
      </c>
      <c r="E181" s="47">
        <v>8786.6200000000008</v>
      </c>
      <c r="F181" s="47"/>
      <c r="G181" s="47"/>
      <c r="H181" s="47">
        <v>9900</v>
      </c>
      <c r="I181" s="47">
        <v>8786.6200000000008</v>
      </c>
    </row>
    <row r="182" spans="1:9">
      <c r="A182" s="6" t="s">
        <v>25</v>
      </c>
      <c r="B182" s="56"/>
      <c r="C182" s="56"/>
      <c r="D182" s="47">
        <v>144300</v>
      </c>
      <c r="E182" s="47">
        <v>142981.84</v>
      </c>
      <c r="F182" s="47"/>
      <c r="G182" s="47"/>
      <c r="H182" s="47">
        <v>144300</v>
      </c>
      <c r="I182" s="47">
        <v>142981.84</v>
      </c>
    </row>
    <row r="183" spans="1:9">
      <c r="A183" s="6" t="s">
        <v>26</v>
      </c>
      <c r="B183" s="56"/>
      <c r="C183" s="56"/>
      <c r="D183" s="47">
        <v>335800</v>
      </c>
      <c r="E183" s="47">
        <v>311354.93</v>
      </c>
      <c r="F183" s="47"/>
      <c r="G183" s="47"/>
      <c r="H183" s="47">
        <v>335800</v>
      </c>
      <c r="I183" s="47">
        <v>311354.93</v>
      </c>
    </row>
    <row r="184" spans="1:9" s="1" customFormat="1" ht="40.5">
      <c r="A184" s="11" t="s">
        <v>27</v>
      </c>
      <c r="B184" s="56"/>
      <c r="C184" s="56"/>
      <c r="D184" s="46">
        <f>D185</f>
        <v>3720</v>
      </c>
      <c r="E184" s="46">
        <f>E185</f>
        <v>3711.9</v>
      </c>
      <c r="F184" s="46"/>
      <c r="G184" s="46"/>
      <c r="H184" s="46">
        <f>H185</f>
        <v>3720</v>
      </c>
      <c r="I184" s="46">
        <f>I185</f>
        <v>3711.9</v>
      </c>
    </row>
    <row r="185" spans="1:9" ht="38.25">
      <c r="A185" s="9" t="s">
        <v>28</v>
      </c>
      <c r="B185" s="56"/>
      <c r="C185" s="56"/>
      <c r="D185" s="47">
        <v>3720</v>
      </c>
      <c r="E185" s="47">
        <v>3711.9</v>
      </c>
      <c r="F185" s="47"/>
      <c r="G185" s="47"/>
      <c r="H185" s="47">
        <v>3720</v>
      </c>
      <c r="I185" s="47">
        <v>3711.9</v>
      </c>
    </row>
    <row r="186" spans="1:9" s="1" customFormat="1">
      <c r="A186" s="12" t="s">
        <v>29</v>
      </c>
      <c r="B186" s="56"/>
      <c r="C186" s="56"/>
      <c r="D186" s="46"/>
      <c r="E186" s="46"/>
      <c r="F186" s="46"/>
      <c r="G186" s="46"/>
      <c r="H186" s="46"/>
      <c r="I186" s="46"/>
    </row>
    <row r="187" spans="1:9" ht="27" customHeight="1">
      <c r="A187" s="7" t="s">
        <v>30</v>
      </c>
      <c r="B187" s="56"/>
      <c r="C187" s="56"/>
      <c r="D187" s="47"/>
      <c r="E187" s="47"/>
      <c r="F187" s="47"/>
      <c r="G187" s="47"/>
      <c r="H187" s="47"/>
      <c r="I187" s="47"/>
    </row>
    <row r="188" spans="1:9" s="1" customFormat="1">
      <c r="A188" s="13" t="s">
        <v>31</v>
      </c>
      <c r="B188" s="56"/>
      <c r="C188" s="56"/>
      <c r="D188" s="46"/>
      <c r="E188" s="46"/>
      <c r="F188" s="46"/>
      <c r="G188" s="46"/>
      <c r="H188" s="46"/>
      <c r="I188" s="46"/>
    </row>
    <row r="189" spans="1:9">
      <c r="A189" s="14" t="s">
        <v>32</v>
      </c>
      <c r="B189" s="56"/>
      <c r="C189" s="56"/>
      <c r="D189" s="47"/>
      <c r="E189" s="47"/>
      <c r="F189" s="47"/>
      <c r="G189" s="47"/>
      <c r="H189" s="47"/>
      <c r="I189" s="47"/>
    </row>
    <row r="190" spans="1:9">
      <c r="A190" s="14" t="s">
        <v>33</v>
      </c>
      <c r="B190" s="56"/>
      <c r="C190" s="56"/>
      <c r="D190" s="47"/>
      <c r="E190" s="47"/>
      <c r="F190" s="47"/>
      <c r="G190" s="47"/>
      <c r="H190" s="47"/>
      <c r="I190" s="47"/>
    </row>
    <row r="191" spans="1:9">
      <c r="A191" s="14" t="s">
        <v>34</v>
      </c>
      <c r="B191" s="56"/>
      <c r="C191" s="56"/>
      <c r="D191" s="47"/>
      <c r="E191" s="47"/>
      <c r="F191" s="47"/>
      <c r="G191" s="47"/>
      <c r="H191" s="47"/>
      <c r="I191" s="47"/>
    </row>
    <row r="192" spans="1:9">
      <c r="A192" s="15" t="s">
        <v>35</v>
      </c>
      <c r="B192" s="56"/>
      <c r="C192" s="56"/>
      <c r="D192" s="46">
        <v>1320</v>
      </c>
      <c r="E192" s="46">
        <v>1310.46</v>
      </c>
      <c r="F192" s="47"/>
      <c r="G192" s="47"/>
      <c r="H192" s="46">
        <v>1320</v>
      </c>
      <c r="I192" s="46">
        <v>1310.46</v>
      </c>
    </row>
    <row r="193" spans="1:9" s="1" customFormat="1">
      <c r="A193" s="13" t="s">
        <v>36</v>
      </c>
      <c r="B193" s="56"/>
      <c r="C193" s="56"/>
      <c r="D193" s="46"/>
      <c r="E193" s="46"/>
      <c r="F193" s="46"/>
      <c r="G193" s="46"/>
      <c r="H193" s="46"/>
      <c r="I193" s="46"/>
    </row>
    <row r="194" spans="1:9" ht="26.25">
      <c r="A194" s="14" t="s">
        <v>37</v>
      </c>
      <c r="B194" s="56"/>
      <c r="C194" s="56"/>
      <c r="D194" s="47"/>
      <c r="E194" s="47"/>
      <c r="F194" s="48">
        <f>F195</f>
        <v>6000</v>
      </c>
      <c r="G194" s="48">
        <f>G195</f>
        <v>6000</v>
      </c>
      <c r="H194" s="49">
        <f>H195</f>
        <v>6000</v>
      </c>
      <c r="I194" s="49">
        <f>I195</f>
        <v>6000</v>
      </c>
    </row>
    <row r="195" spans="1:9">
      <c r="A195" s="14" t="s">
        <v>38</v>
      </c>
      <c r="B195" s="56"/>
      <c r="C195" s="56"/>
      <c r="D195" s="47"/>
      <c r="E195" s="47"/>
      <c r="F195" s="47">
        <v>6000</v>
      </c>
      <c r="G195" s="47">
        <v>6000</v>
      </c>
      <c r="H195" s="47">
        <v>6000</v>
      </c>
      <c r="I195" s="47">
        <v>6000</v>
      </c>
    </row>
    <row r="196" spans="1:9" s="2" customFormat="1" ht="15.75">
      <c r="A196" s="17" t="s">
        <v>88</v>
      </c>
      <c r="B196" s="56"/>
      <c r="C196" s="56" t="s">
        <v>119</v>
      </c>
      <c r="D196" s="43">
        <f>D197+D199</f>
        <v>251094.57</v>
      </c>
      <c r="E196" s="43">
        <f>E197+E199</f>
        <v>251094.57</v>
      </c>
      <c r="F196" s="43"/>
      <c r="G196" s="43"/>
      <c r="H196" s="43">
        <f>H197+H199</f>
        <v>251094.57</v>
      </c>
      <c r="I196" s="43">
        <f>I197+I199</f>
        <v>251094.57</v>
      </c>
    </row>
    <row r="197" spans="1:9" s="1" customFormat="1">
      <c r="A197" s="8" t="s">
        <v>17</v>
      </c>
      <c r="B197" s="56"/>
      <c r="C197" s="56"/>
      <c r="D197" s="44">
        <f>D198</f>
        <v>416.92</v>
      </c>
      <c r="E197" s="44">
        <f>E198</f>
        <v>416.92</v>
      </c>
      <c r="F197" s="46"/>
      <c r="G197" s="46"/>
      <c r="H197" s="44">
        <f>H198</f>
        <v>416.92</v>
      </c>
      <c r="I197" s="44">
        <f>I198</f>
        <v>416.92</v>
      </c>
    </row>
    <row r="198" spans="1:9" s="1" customFormat="1">
      <c r="A198" s="7" t="s">
        <v>21</v>
      </c>
      <c r="B198" s="56"/>
      <c r="C198" s="56"/>
      <c r="D198" s="45">
        <v>416.92</v>
      </c>
      <c r="E198" s="45">
        <v>416.92</v>
      </c>
      <c r="F198" s="46"/>
      <c r="G198" s="46"/>
      <c r="H198" s="45">
        <v>416.92</v>
      </c>
      <c r="I198" s="45">
        <v>416.92</v>
      </c>
    </row>
    <row r="199" spans="1:9" s="1" customFormat="1">
      <c r="A199" s="13" t="s">
        <v>31</v>
      </c>
      <c r="B199" s="56"/>
      <c r="C199" s="56"/>
      <c r="D199" s="44">
        <f>D200</f>
        <v>250677.65</v>
      </c>
      <c r="E199" s="44">
        <f>E200</f>
        <v>250677.65</v>
      </c>
      <c r="F199" s="46"/>
      <c r="G199" s="46"/>
      <c r="H199" s="44">
        <f>H200</f>
        <v>250677.65</v>
      </c>
      <c r="I199" s="44">
        <f>I200</f>
        <v>250677.65</v>
      </c>
    </row>
    <row r="200" spans="1:9" ht="17.25" customHeight="1">
      <c r="A200" s="14" t="s">
        <v>34</v>
      </c>
      <c r="B200" s="56"/>
      <c r="C200" s="56"/>
      <c r="D200" s="47">
        <v>250677.65</v>
      </c>
      <c r="E200" s="47">
        <v>250677.65</v>
      </c>
      <c r="F200" s="47"/>
      <c r="G200" s="47"/>
      <c r="H200" s="47">
        <v>250677.65</v>
      </c>
      <c r="I200" s="47">
        <v>250677.65</v>
      </c>
    </row>
    <row r="201" spans="1:9" ht="17.25" customHeight="1">
      <c r="A201" s="17" t="s">
        <v>89</v>
      </c>
      <c r="B201" s="61"/>
      <c r="C201" s="61" t="s">
        <v>120</v>
      </c>
      <c r="D201" s="43">
        <f>D202+D204</f>
        <v>84465.600000000006</v>
      </c>
      <c r="E201" s="43">
        <f>E202+E204</f>
        <v>84465.600000000006</v>
      </c>
      <c r="F201" s="50"/>
      <c r="G201" s="50"/>
      <c r="H201" s="43">
        <f>H202+H204</f>
        <v>84465.600000000006</v>
      </c>
      <c r="I201" s="43">
        <f>I202+I204</f>
        <v>84465.600000000006</v>
      </c>
    </row>
    <row r="202" spans="1:9" ht="16.5" customHeight="1">
      <c r="A202" s="8" t="s">
        <v>17</v>
      </c>
      <c r="B202" s="62"/>
      <c r="C202" s="62"/>
      <c r="D202" s="44">
        <f>D203</f>
        <v>0</v>
      </c>
      <c r="E202" s="44">
        <f>E203</f>
        <v>0</v>
      </c>
      <c r="F202" s="51"/>
      <c r="G202" s="51"/>
      <c r="H202" s="44">
        <f>H203</f>
        <v>0</v>
      </c>
      <c r="I202" s="44">
        <f>I203</f>
        <v>0</v>
      </c>
    </row>
    <row r="203" spans="1:9" ht="14.25" customHeight="1">
      <c r="A203" s="7" t="s">
        <v>21</v>
      </c>
      <c r="B203" s="62"/>
      <c r="C203" s="62"/>
      <c r="D203" s="45"/>
      <c r="E203" s="45"/>
      <c r="F203" s="52"/>
      <c r="G203" s="52"/>
      <c r="H203" s="45"/>
      <c r="I203" s="45"/>
    </row>
    <row r="204" spans="1:9" ht="16.5" customHeight="1">
      <c r="A204" s="13" t="s">
        <v>31</v>
      </c>
      <c r="B204" s="62"/>
      <c r="C204" s="62"/>
      <c r="D204" s="44">
        <f>D205</f>
        <v>84465.600000000006</v>
      </c>
      <c r="E204" s="44">
        <f>E205</f>
        <v>84465.600000000006</v>
      </c>
      <c r="F204" s="52"/>
      <c r="G204" s="52"/>
      <c r="H204" s="44">
        <f>H205</f>
        <v>84465.600000000006</v>
      </c>
      <c r="I204" s="44">
        <f>I205</f>
        <v>84465.600000000006</v>
      </c>
    </row>
    <row r="205" spans="1:9" ht="17.25" customHeight="1">
      <c r="A205" s="14" t="s">
        <v>34</v>
      </c>
      <c r="B205" s="63"/>
      <c r="C205" s="63"/>
      <c r="D205" s="47">
        <v>84465.600000000006</v>
      </c>
      <c r="E205" s="47">
        <v>84465.600000000006</v>
      </c>
      <c r="F205" s="52"/>
      <c r="G205" s="52"/>
      <c r="H205" s="47">
        <v>84465.600000000006</v>
      </c>
      <c r="I205" s="47">
        <v>84465.600000000006</v>
      </c>
    </row>
    <row r="206" spans="1:9" ht="17.25" customHeight="1">
      <c r="A206" s="27" t="s">
        <v>90</v>
      </c>
      <c r="B206" s="61"/>
      <c r="C206" s="56" t="s">
        <v>121</v>
      </c>
      <c r="D206" s="50">
        <f>D207</f>
        <v>61700</v>
      </c>
      <c r="E206" s="50">
        <f>E207</f>
        <v>61355.35</v>
      </c>
      <c r="F206" s="50"/>
      <c r="G206" s="50"/>
      <c r="H206" s="50">
        <f>H207</f>
        <v>61700</v>
      </c>
      <c r="I206" s="50">
        <f>I207</f>
        <v>61355.35</v>
      </c>
    </row>
    <row r="207" spans="1:9">
      <c r="A207" s="12" t="s">
        <v>29</v>
      </c>
      <c r="B207" s="86"/>
      <c r="C207" s="85"/>
      <c r="D207" s="53">
        <f>D208</f>
        <v>61700</v>
      </c>
      <c r="E207" s="53">
        <f>E208</f>
        <v>61355.35</v>
      </c>
      <c r="F207" s="51"/>
      <c r="G207" s="51"/>
      <c r="H207" s="53">
        <f>H208</f>
        <v>61700</v>
      </c>
      <c r="I207" s="53">
        <f>I208</f>
        <v>61355.35</v>
      </c>
    </row>
    <row r="208" spans="1:9" ht="25.5">
      <c r="A208" s="7" t="s">
        <v>30</v>
      </c>
      <c r="B208" s="87"/>
      <c r="C208" s="85"/>
      <c r="D208" s="53">
        <v>61700</v>
      </c>
      <c r="E208" s="53">
        <v>61355.35</v>
      </c>
      <c r="F208" s="51"/>
      <c r="G208" s="51"/>
      <c r="H208" s="53">
        <v>61700</v>
      </c>
      <c r="I208" s="53">
        <v>61355.35</v>
      </c>
    </row>
    <row r="209" spans="1:9" ht="25.5" customHeight="1">
      <c r="A209" s="17" t="s">
        <v>91</v>
      </c>
      <c r="B209" s="56"/>
      <c r="C209" s="57" t="s">
        <v>122</v>
      </c>
      <c r="D209" s="43">
        <f>D210+D212</f>
        <v>0</v>
      </c>
      <c r="E209" s="43">
        <f>E210+E212</f>
        <v>0</v>
      </c>
      <c r="F209" s="43">
        <f>F212</f>
        <v>559552</v>
      </c>
      <c r="G209" s="43">
        <f>G212</f>
        <v>559552</v>
      </c>
      <c r="H209" s="43">
        <f>H212</f>
        <v>559552</v>
      </c>
      <c r="I209" s="43">
        <f>I212</f>
        <v>559552</v>
      </c>
    </row>
    <row r="210" spans="1:9" ht="24" customHeight="1">
      <c r="A210" s="8" t="s">
        <v>17</v>
      </c>
      <c r="B210" s="56"/>
      <c r="C210" s="57"/>
      <c r="D210" s="46"/>
      <c r="E210" s="46"/>
      <c r="F210" s="46"/>
      <c r="G210" s="46"/>
      <c r="H210" s="46"/>
      <c r="I210" s="46"/>
    </row>
    <row r="211" spans="1:9" ht="27" customHeight="1">
      <c r="A211" s="7" t="s">
        <v>21</v>
      </c>
      <c r="B211" s="56"/>
      <c r="C211" s="57"/>
      <c r="D211" s="46"/>
      <c r="E211" s="46"/>
      <c r="F211" s="46"/>
      <c r="G211" s="46"/>
      <c r="H211" s="46"/>
      <c r="I211" s="46"/>
    </row>
    <row r="212" spans="1:9" ht="23.25" customHeight="1">
      <c r="A212" s="13" t="s">
        <v>31</v>
      </c>
      <c r="B212" s="56"/>
      <c r="C212" s="57"/>
      <c r="D212" s="46"/>
      <c r="E212" s="46"/>
      <c r="F212" s="44">
        <f>F213</f>
        <v>559552</v>
      </c>
      <c r="G212" s="44">
        <f>G213</f>
        <v>559552</v>
      </c>
      <c r="H212" s="44">
        <f>H213</f>
        <v>559552</v>
      </c>
      <c r="I212" s="44">
        <f>I213</f>
        <v>559552</v>
      </c>
    </row>
    <row r="213" spans="1:9" ht="32.25" customHeight="1">
      <c r="A213" s="14" t="s">
        <v>34</v>
      </c>
      <c r="B213" s="56"/>
      <c r="C213" s="57"/>
      <c r="D213" s="47"/>
      <c r="E213" s="47"/>
      <c r="F213" s="47">
        <v>559552</v>
      </c>
      <c r="G213" s="47">
        <v>559552</v>
      </c>
      <c r="H213" s="47">
        <f>D213+F213</f>
        <v>559552</v>
      </c>
      <c r="I213" s="47">
        <f>E213+G213</f>
        <v>559552</v>
      </c>
    </row>
    <row r="214" spans="1:9" ht="21" customHeight="1">
      <c r="A214" s="17" t="s">
        <v>92</v>
      </c>
      <c r="B214" s="61"/>
      <c r="C214" s="64" t="s">
        <v>123</v>
      </c>
      <c r="D214" s="43">
        <f>D215+D217</f>
        <v>2332800</v>
      </c>
      <c r="E214" s="43">
        <f>E215+E217</f>
        <v>2311828.75</v>
      </c>
      <c r="F214" s="50"/>
      <c r="G214" s="50"/>
      <c r="H214" s="43">
        <f>H215+H217</f>
        <v>2332800</v>
      </c>
      <c r="I214" s="43">
        <f>I215+I217</f>
        <v>2311828.75</v>
      </c>
    </row>
    <row r="215" spans="1:9" ht="28.5" customHeight="1">
      <c r="A215" s="8" t="s">
        <v>17</v>
      </c>
      <c r="B215" s="62"/>
      <c r="C215" s="65"/>
      <c r="D215" s="44">
        <f>D216</f>
        <v>0</v>
      </c>
      <c r="E215" s="44">
        <f>E216</f>
        <v>0</v>
      </c>
      <c r="F215" s="51"/>
      <c r="G215" s="51"/>
      <c r="H215" s="44">
        <f>H216</f>
        <v>0</v>
      </c>
      <c r="I215" s="44">
        <f>I216</f>
        <v>0</v>
      </c>
    </row>
    <row r="216" spans="1:9" ht="24.75" customHeight="1">
      <c r="A216" s="7" t="s">
        <v>21</v>
      </c>
      <c r="B216" s="62"/>
      <c r="C216" s="65"/>
      <c r="D216" s="52"/>
      <c r="E216" s="52"/>
      <c r="F216" s="52"/>
      <c r="G216" s="52"/>
      <c r="H216" s="52"/>
      <c r="I216" s="52"/>
    </row>
    <row r="217" spans="1:9" ht="24.75" customHeight="1">
      <c r="A217" s="13" t="s">
        <v>31</v>
      </c>
      <c r="B217" s="62"/>
      <c r="C217" s="65"/>
      <c r="D217" s="44">
        <f>D218</f>
        <v>2332800</v>
      </c>
      <c r="E217" s="44">
        <f>E218</f>
        <v>2311828.75</v>
      </c>
      <c r="F217" s="52"/>
      <c r="G217" s="52"/>
      <c r="H217" s="44">
        <f>H218</f>
        <v>2332800</v>
      </c>
      <c r="I217" s="44">
        <f>I218</f>
        <v>2311828.75</v>
      </c>
    </row>
    <row r="218" spans="1:9">
      <c r="A218" s="14" t="s">
        <v>34</v>
      </c>
      <c r="B218" s="63"/>
      <c r="C218" s="66"/>
      <c r="D218" s="52">
        <v>2332800</v>
      </c>
      <c r="E218" s="52">
        <v>2311828.75</v>
      </c>
      <c r="F218" s="52"/>
      <c r="G218" s="52"/>
      <c r="H218" s="52">
        <v>2332800</v>
      </c>
      <c r="I218" s="52">
        <v>2311828.75</v>
      </c>
    </row>
    <row r="219" spans="1:9" ht="15.75">
      <c r="A219" s="17" t="s">
        <v>93</v>
      </c>
      <c r="B219" s="61"/>
      <c r="C219" s="61" t="s">
        <v>124</v>
      </c>
      <c r="D219" s="43">
        <f>D220+D222</f>
        <v>45400</v>
      </c>
      <c r="E219" s="43">
        <f>E220+E222</f>
        <v>45400</v>
      </c>
      <c r="F219" s="50"/>
      <c r="G219" s="50"/>
      <c r="H219" s="43">
        <f>H220+H222</f>
        <v>45400</v>
      </c>
      <c r="I219" s="43">
        <f>I220+I222</f>
        <v>45400</v>
      </c>
    </row>
    <row r="220" spans="1:9">
      <c r="A220" s="8" t="s">
        <v>17</v>
      </c>
      <c r="B220" s="62"/>
      <c r="C220" s="62"/>
      <c r="D220" s="44">
        <f>D221</f>
        <v>0</v>
      </c>
      <c r="E220" s="44">
        <f>E221</f>
        <v>0</v>
      </c>
      <c r="F220" s="51"/>
      <c r="G220" s="51"/>
      <c r="H220" s="44">
        <f>H221</f>
        <v>0</v>
      </c>
      <c r="I220" s="44">
        <f>I221</f>
        <v>0</v>
      </c>
    </row>
    <row r="221" spans="1:9">
      <c r="A221" s="7" t="s">
        <v>21</v>
      </c>
      <c r="B221" s="62"/>
      <c r="C221" s="62"/>
      <c r="D221" s="52"/>
      <c r="E221" s="52"/>
      <c r="F221" s="52"/>
      <c r="G221" s="52"/>
      <c r="H221" s="52"/>
      <c r="I221" s="52"/>
    </row>
    <row r="222" spans="1:9">
      <c r="A222" s="13" t="s">
        <v>31</v>
      </c>
      <c r="B222" s="62"/>
      <c r="C222" s="62"/>
      <c r="D222" s="44">
        <f>D223</f>
        <v>45400</v>
      </c>
      <c r="E222" s="44">
        <f>E223</f>
        <v>45400</v>
      </c>
      <c r="F222" s="52"/>
      <c r="G222" s="52"/>
      <c r="H222" s="44">
        <f>H223</f>
        <v>45400</v>
      </c>
      <c r="I222" s="44">
        <f>I223</f>
        <v>45400</v>
      </c>
    </row>
    <row r="223" spans="1:9">
      <c r="A223" s="14" t="s">
        <v>34</v>
      </c>
      <c r="B223" s="63"/>
      <c r="C223" s="63"/>
      <c r="D223" s="52">
        <v>45400</v>
      </c>
      <c r="E223" s="52">
        <v>45400</v>
      </c>
      <c r="F223" s="52"/>
      <c r="G223" s="52"/>
      <c r="H223" s="52">
        <v>45400</v>
      </c>
      <c r="I223" s="52">
        <v>45400</v>
      </c>
    </row>
    <row r="224" spans="1:9" ht="15" customHeight="1">
      <c r="B224" s="41"/>
      <c r="C224" s="41"/>
      <c r="D224" s="54"/>
      <c r="E224" s="54"/>
      <c r="F224" s="54"/>
      <c r="G224" s="54"/>
      <c r="H224" s="54"/>
      <c r="I224" s="55"/>
    </row>
    <row r="225" spans="1:8" ht="15.75">
      <c r="A225" s="58" t="s">
        <v>95</v>
      </c>
      <c r="B225" s="59"/>
      <c r="C225" s="59"/>
      <c r="D225" s="60"/>
      <c r="E225" s="60"/>
      <c r="F225" s="60"/>
      <c r="G225" s="60"/>
      <c r="H225" s="60"/>
    </row>
    <row r="227" spans="1:8" ht="15.75">
      <c r="A227" s="58" t="s">
        <v>94</v>
      </c>
      <c r="B227" s="59"/>
      <c r="C227" s="59"/>
      <c r="D227" s="60"/>
      <c r="E227" s="60"/>
      <c r="F227" s="60"/>
      <c r="G227" s="60"/>
    </row>
    <row r="228" spans="1:8">
      <c r="A228" s="41"/>
    </row>
  </sheetData>
  <mergeCells count="84">
    <mergeCell ref="C206:C208"/>
    <mergeCell ref="B206:B208"/>
    <mergeCell ref="B196:B200"/>
    <mergeCell ref="C196:C200"/>
    <mergeCell ref="C201:C205"/>
    <mergeCell ref="B201:B205"/>
    <mergeCell ref="B169:B195"/>
    <mergeCell ref="C169:C195"/>
    <mergeCell ref="B155:B161"/>
    <mergeCell ref="C155:C161"/>
    <mergeCell ref="B162:B168"/>
    <mergeCell ref="C162:C168"/>
    <mergeCell ref="C78:C84"/>
    <mergeCell ref="B134:B140"/>
    <mergeCell ref="C134:C140"/>
    <mergeCell ref="B148:B154"/>
    <mergeCell ref="C148:C154"/>
    <mergeCell ref="B141:B147"/>
    <mergeCell ref="C141:C147"/>
    <mergeCell ref="C36:C42"/>
    <mergeCell ref="B99:B105"/>
    <mergeCell ref="C99:C105"/>
    <mergeCell ref="B64:B70"/>
    <mergeCell ref="B92:B98"/>
    <mergeCell ref="C92:C98"/>
    <mergeCell ref="B78:B84"/>
    <mergeCell ref="B85:B91"/>
    <mergeCell ref="C85:C91"/>
    <mergeCell ref="C64:C70"/>
    <mergeCell ref="B71:B77"/>
    <mergeCell ref="C71:C77"/>
    <mergeCell ref="B127:B133"/>
    <mergeCell ref="C127:C133"/>
    <mergeCell ref="B113:B119"/>
    <mergeCell ref="B106:B112"/>
    <mergeCell ref="C106:C112"/>
    <mergeCell ref="B120:B126"/>
    <mergeCell ref="C113:C119"/>
    <mergeCell ref="C120:C126"/>
    <mergeCell ref="B36:B42"/>
    <mergeCell ref="B57:B63"/>
    <mergeCell ref="C57:C63"/>
    <mergeCell ref="B15:B21"/>
    <mergeCell ref="C15:C21"/>
    <mergeCell ref="B22:B28"/>
    <mergeCell ref="B50:B56"/>
    <mergeCell ref="C29:C35"/>
    <mergeCell ref="B29:B35"/>
    <mergeCell ref="B43:B49"/>
    <mergeCell ref="C22:C28"/>
    <mergeCell ref="B10:B12"/>
    <mergeCell ref="F11:F12"/>
    <mergeCell ref="D10:E10"/>
    <mergeCell ref="C43:C49"/>
    <mergeCell ref="C50:C56"/>
    <mergeCell ref="D11:D12"/>
    <mergeCell ref="C10:C12"/>
    <mergeCell ref="A14:C14"/>
    <mergeCell ref="E11:E12"/>
    <mergeCell ref="A1:I1"/>
    <mergeCell ref="A2:I2"/>
    <mergeCell ref="A3:I3"/>
    <mergeCell ref="A4:I4"/>
    <mergeCell ref="F10:G10"/>
    <mergeCell ref="F9:G9"/>
    <mergeCell ref="A10:A12"/>
    <mergeCell ref="A5:I5"/>
    <mergeCell ref="H9:I9"/>
    <mergeCell ref="G11:G12"/>
    <mergeCell ref="A6:I6"/>
    <mergeCell ref="A7:I7"/>
    <mergeCell ref="A8:I8"/>
    <mergeCell ref="H10:I10"/>
    <mergeCell ref="D9:E9"/>
    <mergeCell ref="H11:H12"/>
    <mergeCell ref="I11:I12"/>
    <mergeCell ref="B209:B213"/>
    <mergeCell ref="C209:C213"/>
    <mergeCell ref="A225:H225"/>
    <mergeCell ref="A227:G227"/>
    <mergeCell ref="B214:B218"/>
    <mergeCell ref="C214:C218"/>
    <mergeCell ref="B219:B223"/>
    <mergeCell ref="C219:C223"/>
  </mergeCells>
  <phoneticPr fontId="18" type="noConversion"/>
  <pageMargins left="0" right="0" top="0" bottom="0" header="0" footer="0"/>
  <pageSetup paperSize="9" scale="72" fitToHeight="1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view="pageBreakPreview" zoomScale="60" zoomScaleNormal="75" workbookViewId="0">
      <selection activeCell="H121" sqref="H121"/>
    </sheetView>
  </sheetViews>
  <sheetFormatPr defaultRowHeight="15"/>
  <cols>
    <col min="1" max="1" width="39.140625" customWidth="1"/>
    <col min="2" max="2" width="8.85546875" customWidth="1"/>
    <col min="3" max="3" width="85.140625" style="16" customWidth="1"/>
    <col min="4" max="4" width="12.28515625" customWidth="1"/>
    <col min="5" max="5" width="9.7109375" customWidth="1"/>
    <col min="6" max="6" width="10" customWidth="1"/>
    <col min="7" max="7" width="9.85546875" customWidth="1"/>
    <col min="8" max="8" width="10.140625" customWidth="1"/>
  </cols>
  <sheetData>
    <row r="1" spans="1:9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18.75">
      <c r="A4" s="67" t="s">
        <v>3</v>
      </c>
      <c r="B4" s="67"/>
      <c r="C4" s="67"/>
      <c r="D4" s="67"/>
      <c r="E4" s="67"/>
      <c r="F4" s="67"/>
      <c r="G4" s="67"/>
      <c r="H4" s="67"/>
      <c r="I4" s="67"/>
    </row>
    <row r="5" spans="1:9" ht="18.75">
      <c r="A5" s="67" t="s">
        <v>4</v>
      </c>
      <c r="B5" s="67"/>
      <c r="C5" s="67"/>
      <c r="D5" s="67"/>
      <c r="E5" s="67"/>
      <c r="F5" s="67"/>
      <c r="G5" s="67"/>
      <c r="H5" s="67"/>
      <c r="I5" s="67"/>
    </row>
    <row r="6" spans="1:9" ht="18.75">
      <c r="A6" s="67" t="s">
        <v>5</v>
      </c>
      <c r="B6" s="67"/>
      <c r="C6" s="67"/>
      <c r="D6" s="67"/>
      <c r="E6" s="67"/>
      <c r="F6" s="67"/>
      <c r="G6" s="67"/>
      <c r="H6" s="67"/>
      <c r="I6" s="67"/>
    </row>
    <row r="7" spans="1:9" ht="18.75">
      <c r="A7" s="67" t="s">
        <v>62</v>
      </c>
      <c r="B7" s="67"/>
      <c r="C7" s="67"/>
      <c r="D7" s="67"/>
      <c r="E7" s="67"/>
      <c r="F7" s="67"/>
      <c r="G7" s="67"/>
      <c r="H7" s="67"/>
      <c r="I7" s="67"/>
    </row>
    <row r="8" spans="1:9" ht="18.75">
      <c r="A8" s="67" t="s">
        <v>63</v>
      </c>
      <c r="B8" s="67"/>
      <c r="C8" s="67"/>
      <c r="D8" s="67"/>
      <c r="E8" s="67"/>
      <c r="F8" s="67"/>
      <c r="G8" s="67"/>
      <c r="H8" s="67"/>
      <c r="I8" s="67"/>
    </row>
    <row r="9" spans="1:9">
      <c r="A9" s="3"/>
      <c r="B9" s="3"/>
      <c r="C9" s="3"/>
      <c r="D9" s="68"/>
      <c r="E9" s="68"/>
      <c r="F9" s="68"/>
      <c r="G9" s="68"/>
      <c r="H9" s="68" t="s">
        <v>6</v>
      </c>
      <c r="I9" s="68"/>
    </row>
    <row r="10" spans="1:9" ht="27" customHeight="1">
      <c r="A10" s="69" t="s">
        <v>7</v>
      </c>
      <c r="B10" s="90" t="s">
        <v>8</v>
      </c>
      <c r="C10" s="91" t="s">
        <v>9</v>
      </c>
      <c r="D10" s="69" t="s">
        <v>10</v>
      </c>
      <c r="E10" s="69"/>
      <c r="F10" s="69" t="s">
        <v>11</v>
      </c>
      <c r="G10" s="69"/>
      <c r="H10" s="69" t="s">
        <v>12</v>
      </c>
      <c r="I10" s="69"/>
    </row>
    <row r="11" spans="1:9" ht="69" customHeight="1">
      <c r="A11" s="69"/>
      <c r="B11" s="90"/>
      <c r="C11" s="91"/>
      <c r="D11" s="69" t="s">
        <v>64</v>
      </c>
      <c r="E11" s="69" t="s">
        <v>65</v>
      </c>
      <c r="F11" s="69" t="s">
        <v>64</v>
      </c>
      <c r="G11" s="69" t="s">
        <v>65</v>
      </c>
      <c r="H11" s="69" t="s">
        <v>64</v>
      </c>
      <c r="I11" s="69" t="s">
        <v>65</v>
      </c>
    </row>
    <row r="12" spans="1:9" ht="37.5" hidden="1" customHeight="1">
      <c r="A12" s="69"/>
      <c r="B12" s="90"/>
      <c r="C12" s="91"/>
      <c r="D12" s="69"/>
      <c r="E12" s="69"/>
      <c r="F12" s="69"/>
      <c r="G12" s="69"/>
      <c r="H12" s="69"/>
      <c r="I12" s="69"/>
    </row>
    <row r="13" spans="1:9">
      <c r="A13" s="4">
        <v>1</v>
      </c>
      <c r="B13" s="4">
        <v>2</v>
      </c>
      <c r="C13" s="4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</row>
    <row r="14" spans="1:9" s="2" customFormat="1" ht="15.75">
      <c r="A14" s="56" t="s">
        <v>13</v>
      </c>
      <c r="B14" s="56"/>
      <c r="C14" s="56"/>
      <c r="D14" s="35">
        <f>D15+D41+D51+D61+D78+D98+D108</f>
        <v>7585.7999999999993</v>
      </c>
      <c r="E14" s="35">
        <f>E15+E41+E51+E61+E78+E98+E108</f>
        <v>7585.7999999999993</v>
      </c>
      <c r="F14" s="35">
        <v>1053.5</v>
      </c>
      <c r="G14" s="35">
        <v>1053.5</v>
      </c>
      <c r="H14" s="35">
        <f>H15+H41+H51+H61+H78+H98+H108</f>
        <v>7582.4</v>
      </c>
      <c r="I14" s="35">
        <f>I15+I41+I51+I61+I78+I98+I108</f>
        <v>7582.4</v>
      </c>
    </row>
    <row r="15" spans="1:9" s="2" customFormat="1" ht="15.75">
      <c r="A15" s="17" t="s">
        <v>61</v>
      </c>
      <c r="B15" s="61"/>
      <c r="C15" s="17"/>
      <c r="D15" s="31">
        <v>3701.5</v>
      </c>
      <c r="E15" s="31">
        <v>3701.5</v>
      </c>
      <c r="F15" s="32">
        <v>1053.5</v>
      </c>
      <c r="G15" s="32">
        <v>1053.5</v>
      </c>
      <c r="H15" s="31">
        <v>3699.4</v>
      </c>
      <c r="I15" s="31">
        <v>3699.4</v>
      </c>
    </row>
    <row r="16" spans="1:9" s="1" customFormat="1" ht="15" customHeight="1">
      <c r="A16" s="5" t="s">
        <v>14</v>
      </c>
      <c r="B16" s="92"/>
      <c r="C16" s="8"/>
      <c r="D16" s="20">
        <v>3519.1</v>
      </c>
      <c r="E16" s="20">
        <v>3519.1</v>
      </c>
      <c r="F16" s="28">
        <v>1053.5</v>
      </c>
      <c r="G16" s="28">
        <v>1053.5</v>
      </c>
      <c r="H16" s="20">
        <v>3519.1</v>
      </c>
      <c r="I16" s="20">
        <v>3519.1</v>
      </c>
    </row>
    <row r="17" spans="1:9" ht="15" customHeight="1">
      <c r="A17" s="6" t="s">
        <v>15</v>
      </c>
      <c r="B17" s="92"/>
      <c r="C17" s="7"/>
      <c r="D17" s="18">
        <v>2896.1</v>
      </c>
      <c r="E17" s="18">
        <v>2896.1</v>
      </c>
      <c r="F17" s="29">
        <v>896.5</v>
      </c>
      <c r="G17" s="29">
        <v>896.5</v>
      </c>
      <c r="H17" s="18">
        <v>2896.1</v>
      </c>
      <c r="I17" s="18">
        <v>2896.1</v>
      </c>
    </row>
    <row r="18" spans="1:9" s="1" customFormat="1" ht="14.25" customHeight="1">
      <c r="A18" s="7" t="s">
        <v>16</v>
      </c>
      <c r="B18" s="92"/>
      <c r="C18" s="11"/>
      <c r="D18" s="22">
        <v>623</v>
      </c>
      <c r="E18" s="22">
        <v>623</v>
      </c>
      <c r="F18" s="30">
        <v>157</v>
      </c>
      <c r="G18" s="30">
        <v>157</v>
      </c>
      <c r="H18" s="22">
        <v>623</v>
      </c>
      <c r="I18" s="22">
        <v>623</v>
      </c>
    </row>
    <row r="19" spans="1:9" ht="15" customHeight="1">
      <c r="A19" s="8" t="s">
        <v>17</v>
      </c>
      <c r="B19" s="92"/>
      <c r="C19" s="9"/>
      <c r="D19" s="22">
        <v>182.3</v>
      </c>
      <c r="E19" s="22">
        <v>182.3</v>
      </c>
      <c r="F19" s="22"/>
      <c r="G19" s="22"/>
      <c r="H19" s="20">
        <v>180.2</v>
      </c>
      <c r="I19" s="20">
        <v>180.2</v>
      </c>
    </row>
    <row r="20" spans="1:9" ht="15" customHeight="1">
      <c r="A20" s="9" t="s">
        <v>18</v>
      </c>
      <c r="B20" s="92"/>
      <c r="C20" s="9"/>
      <c r="D20" s="21">
        <v>2.5</v>
      </c>
      <c r="E20" s="21"/>
      <c r="F20" s="21"/>
      <c r="G20" s="21"/>
      <c r="H20" s="18">
        <v>2.5</v>
      </c>
      <c r="I20" s="18">
        <v>2.5</v>
      </c>
    </row>
    <row r="21" spans="1:9" ht="15" customHeight="1">
      <c r="A21" s="9" t="s">
        <v>19</v>
      </c>
      <c r="B21" s="92"/>
      <c r="C21" s="9"/>
      <c r="D21" s="21">
        <v>0</v>
      </c>
      <c r="E21" s="21"/>
      <c r="F21" s="21"/>
      <c r="G21" s="21"/>
      <c r="H21" s="18"/>
      <c r="I21" s="18"/>
    </row>
    <row r="22" spans="1:9" ht="15" customHeight="1">
      <c r="A22" s="9" t="s">
        <v>20</v>
      </c>
      <c r="B22" s="92"/>
      <c r="C22" s="9"/>
      <c r="D22" s="21">
        <v>0</v>
      </c>
      <c r="E22" s="21">
        <v>0</v>
      </c>
      <c r="F22" s="21"/>
      <c r="G22" s="21"/>
      <c r="H22" s="18">
        <v>0</v>
      </c>
      <c r="I22" s="18">
        <v>0</v>
      </c>
    </row>
    <row r="23" spans="1:9" ht="15" customHeight="1">
      <c r="A23" s="7" t="s">
        <v>21</v>
      </c>
      <c r="B23" s="92"/>
      <c r="C23" s="9"/>
      <c r="D23" s="22">
        <v>16.399999999999999</v>
      </c>
      <c r="E23" s="22">
        <v>0</v>
      </c>
      <c r="F23" s="22"/>
      <c r="G23" s="22"/>
      <c r="H23" s="20">
        <v>16.399999999999999</v>
      </c>
      <c r="I23" s="20">
        <v>16.399999999999999</v>
      </c>
    </row>
    <row r="24" spans="1:9" ht="15" customHeight="1">
      <c r="A24" s="7" t="s">
        <v>22</v>
      </c>
      <c r="B24" s="92"/>
      <c r="C24" s="9"/>
      <c r="D24" s="21">
        <v>0</v>
      </c>
      <c r="E24" s="21"/>
      <c r="F24" s="21"/>
      <c r="G24" s="21"/>
      <c r="H24" s="18"/>
      <c r="I24" s="18"/>
    </row>
    <row r="25" spans="1:9" ht="15" customHeight="1">
      <c r="A25" s="10" t="s">
        <v>23</v>
      </c>
      <c r="B25" s="92"/>
      <c r="C25" s="9"/>
      <c r="D25" s="22">
        <v>163.4</v>
      </c>
      <c r="E25" s="22">
        <v>163.4</v>
      </c>
      <c r="F25" s="22"/>
      <c r="G25" s="22"/>
      <c r="H25" s="20">
        <v>161.30000000000001</v>
      </c>
      <c r="I25" s="20">
        <v>161.30000000000001</v>
      </c>
    </row>
    <row r="26" spans="1:9" ht="15" customHeight="1">
      <c r="A26" s="6" t="s">
        <v>60</v>
      </c>
      <c r="B26" s="92"/>
      <c r="C26" s="9"/>
      <c r="D26" s="21">
        <v>109.8</v>
      </c>
      <c r="E26" s="21">
        <v>0</v>
      </c>
      <c r="F26" s="21"/>
      <c r="G26" s="21"/>
      <c r="H26" s="18">
        <v>109.6</v>
      </c>
      <c r="I26" s="18">
        <v>109.6</v>
      </c>
    </row>
    <row r="27" spans="1:9" ht="15" customHeight="1">
      <c r="A27" s="6" t="s">
        <v>24</v>
      </c>
      <c r="B27" s="92"/>
      <c r="C27" s="9"/>
      <c r="D27" s="21">
        <v>3</v>
      </c>
      <c r="E27" s="21">
        <v>0</v>
      </c>
      <c r="F27" s="21"/>
      <c r="G27" s="21"/>
      <c r="H27" s="18">
        <v>1.6</v>
      </c>
      <c r="I27" s="18">
        <v>1.6</v>
      </c>
    </row>
    <row r="28" spans="1:9" ht="15" customHeight="1">
      <c r="A28" s="6" t="s">
        <v>25</v>
      </c>
      <c r="B28" s="92"/>
      <c r="C28" s="9"/>
      <c r="D28" s="21">
        <v>50.6</v>
      </c>
      <c r="E28" s="21">
        <v>0</v>
      </c>
      <c r="F28" s="21"/>
      <c r="G28" s="21"/>
      <c r="H28" s="18">
        <v>50.1</v>
      </c>
      <c r="I28" s="18">
        <v>50.1</v>
      </c>
    </row>
    <row r="29" spans="1:9" ht="15" customHeight="1">
      <c r="A29" s="11" t="s">
        <v>27</v>
      </c>
      <c r="B29" s="92"/>
      <c r="C29" s="9"/>
      <c r="D29" s="21"/>
      <c r="E29" s="21"/>
      <c r="F29" s="21"/>
      <c r="G29" s="21"/>
      <c r="H29" s="18"/>
      <c r="I29" s="18"/>
    </row>
    <row r="30" spans="1:9" ht="15" customHeight="1">
      <c r="A30" s="9" t="s">
        <v>28</v>
      </c>
      <c r="B30" s="92"/>
      <c r="C30" s="9"/>
      <c r="D30" s="21"/>
      <c r="E30" s="21"/>
      <c r="F30" s="21"/>
      <c r="G30" s="21"/>
      <c r="H30" s="18"/>
      <c r="I30" s="18"/>
    </row>
    <row r="31" spans="1:9" ht="15" customHeight="1">
      <c r="A31" s="12" t="s">
        <v>29</v>
      </c>
      <c r="B31" s="92"/>
      <c r="C31" s="9"/>
      <c r="D31" s="21"/>
      <c r="E31" s="21"/>
      <c r="F31" s="21"/>
      <c r="G31" s="21"/>
      <c r="H31" s="18"/>
      <c r="I31" s="18"/>
    </row>
    <row r="32" spans="1:9" ht="15" customHeight="1">
      <c r="A32" s="7" t="s">
        <v>30</v>
      </c>
      <c r="B32" s="92"/>
      <c r="C32" s="9"/>
      <c r="D32" s="21"/>
      <c r="E32" s="21"/>
      <c r="F32" s="21"/>
      <c r="G32" s="21"/>
      <c r="H32" s="18"/>
      <c r="I32" s="18"/>
    </row>
    <row r="33" spans="1:9" ht="15" customHeight="1">
      <c r="A33" s="13" t="s">
        <v>31</v>
      </c>
      <c r="B33" s="92"/>
      <c r="C33" s="9"/>
      <c r="D33" s="21"/>
      <c r="E33" s="21"/>
      <c r="F33" s="21"/>
      <c r="G33" s="21"/>
      <c r="H33" s="18"/>
      <c r="I33" s="18"/>
    </row>
    <row r="34" spans="1:9" ht="15" customHeight="1">
      <c r="A34" s="14" t="s">
        <v>32</v>
      </c>
      <c r="B34" s="92"/>
      <c r="C34" s="9"/>
      <c r="D34" s="21"/>
      <c r="E34" s="21"/>
      <c r="F34" s="21"/>
      <c r="G34" s="21"/>
      <c r="H34" s="18"/>
      <c r="I34" s="18"/>
    </row>
    <row r="35" spans="1:9" ht="15" customHeight="1">
      <c r="A35" s="14" t="s">
        <v>33</v>
      </c>
      <c r="B35" s="92"/>
      <c r="C35" s="9"/>
      <c r="D35" s="21"/>
      <c r="E35" s="21"/>
      <c r="F35" s="21"/>
      <c r="G35" s="21"/>
      <c r="H35" s="18"/>
      <c r="I35" s="18"/>
    </row>
    <row r="36" spans="1:9" ht="15" customHeight="1">
      <c r="A36" s="14" t="s">
        <v>34</v>
      </c>
      <c r="B36" s="92"/>
      <c r="C36" s="9"/>
      <c r="D36" s="21"/>
      <c r="E36" s="21"/>
      <c r="F36" s="21"/>
      <c r="G36" s="21"/>
      <c r="H36" s="18"/>
      <c r="I36" s="18"/>
    </row>
    <row r="37" spans="1:9" ht="15" customHeight="1">
      <c r="A37" s="15" t="s">
        <v>35</v>
      </c>
      <c r="B37" s="92"/>
      <c r="C37" s="9"/>
      <c r="D37" s="22">
        <v>0.1</v>
      </c>
      <c r="E37" s="22"/>
      <c r="F37" s="22"/>
      <c r="G37" s="22"/>
      <c r="H37" s="20">
        <v>0</v>
      </c>
      <c r="I37" s="20">
        <v>0</v>
      </c>
    </row>
    <row r="38" spans="1:9" ht="15" customHeight="1">
      <c r="A38" s="13" t="s">
        <v>36</v>
      </c>
      <c r="B38" s="92"/>
      <c r="C38" s="9"/>
      <c r="D38" s="21"/>
      <c r="E38" s="21"/>
      <c r="F38" s="21"/>
      <c r="G38" s="21"/>
      <c r="H38" s="18"/>
      <c r="I38" s="18"/>
    </row>
    <row r="39" spans="1:9" ht="15" customHeight="1">
      <c r="A39" s="14" t="s">
        <v>37</v>
      </c>
      <c r="B39" s="92"/>
      <c r="C39" s="9"/>
      <c r="D39" s="21"/>
      <c r="E39" s="21"/>
      <c r="F39" s="21"/>
      <c r="G39" s="21"/>
      <c r="H39" s="18"/>
      <c r="I39" s="18"/>
    </row>
    <row r="40" spans="1:9" ht="15" customHeight="1">
      <c r="A40" s="14" t="s">
        <v>38</v>
      </c>
      <c r="B40" s="93"/>
      <c r="C40" s="9"/>
      <c r="D40" s="21"/>
      <c r="E40" s="21"/>
      <c r="F40" s="21"/>
      <c r="G40" s="21"/>
      <c r="H40" s="18"/>
      <c r="I40" s="18"/>
    </row>
    <row r="41" spans="1:9" s="2" customFormat="1" ht="15.75">
      <c r="A41" s="24" t="s">
        <v>47</v>
      </c>
      <c r="B41" s="88">
        <v>1010</v>
      </c>
      <c r="C41" s="56" t="s">
        <v>48</v>
      </c>
      <c r="D41" s="31">
        <v>1472.7</v>
      </c>
      <c r="E41" s="31">
        <v>1472.7</v>
      </c>
      <c r="F41" s="31">
        <v>0</v>
      </c>
      <c r="G41" s="31">
        <v>0</v>
      </c>
      <c r="H41" s="31">
        <v>1472.5</v>
      </c>
      <c r="I41" s="31">
        <v>1472.5</v>
      </c>
    </row>
    <row r="42" spans="1:9" s="1" customFormat="1" ht="15" customHeight="1">
      <c r="A42" s="8" t="s">
        <v>17</v>
      </c>
      <c r="B42" s="88"/>
      <c r="C42" s="56"/>
      <c r="D42" s="20">
        <v>1432.8</v>
      </c>
      <c r="E42" s="20"/>
      <c r="F42" s="20">
        <v>0</v>
      </c>
      <c r="G42" s="20">
        <v>0</v>
      </c>
      <c r="H42" s="20">
        <v>1432.7</v>
      </c>
      <c r="I42" s="20">
        <v>1432.7</v>
      </c>
    </row>
    <row r="43" spans="1:9" ht="15" customHeight="1">
      <c r="A43" s="11" t="s">
        <v>27</v>
      </c>
      <c r="B43" s="88"/>
      <c r="C43" s="56"/>
      <c r="D43" s="18">
        <v>1432.8</v>
      </c>
      <c r="E43" s="18"/>
      <c r="F43" s="18"/>
      <c r="G43" s="18"/>
      <c r="H43" s="18">
        <v>1432.7</v>
      </c>
      <c r="I43" s="18">
        <v>1432.7</v>
      </c>
    </row>
    <row r="44" spans="1:9" s="1" customFormat="1" ht="0.75" customHeight="1">
      <c r="A44" s="11" t="s">
        <v>27</v>
      </c>
      <c r="B44" s="88"/>
      <c r="C44" s="56"/>
      <c r="D44" s="22"/>
      <c r="E44" s="22"/>
      <c r="F44" s="22">
        <v>0</v>
      </c>
      <c r="G44" s="22">
        <v>0</v>
      </c>
      <c r="H44" s="22"/>
      <c r="I44" s="22"/>
    </row>
    <row r="45" spans="1:9" ht="38.25" hidden="1" customHeight="1">
      <c r="A45" s="9" t="s">
        <v>28</v>
      </c>
      <c r="B45" s="88"/>
      <c r="C45" s="56"/>
      <c r="D45" s="21"/>
      <c r="E45" s="21"/>
      <c r="F45" s="21"/>
      <c r="G45" s="21"/>
      <c r="H45" s="18"/>
      <c r="I45" s="18"/>
    </row>
    <row r="46" spans="1:9" s="1" customFormat="1" ht="15" customHeight="1">
      <c r="A46" s="13" t="s">
        <v>31</v>
      </c>
      <c r="B46" s="88"/>
      <c r="C46" s="56"/>
      <c r="D46" s="22">
        <v>39.799999999999997</v>
      </c>
      <c r="E46" s="22">
        <v>39.799999999999997</v>
      </c>
      <c r="F46" s="22">
        <v>0</v>
      </c>
      <c r="G46" s="22">
        <v>0</v>
      </c>
      <c r="H46" s="22">
        <v>39.799999999999997</v>
      </c>
      <c r="I46" s="22">
        <v>39.799999999999997</v>
      </c>
    </row>
    <row r="47" spans="1:9" ht="15" hidden="1" customHeight="1">
      <c r="A47" s="14" t="s">
        <v>32</v>
      </c>
      <c r="B47" s="88"/>
      <c r="C47" s="56"/>
      <c r="D47" s="21"/>
      <c r="E47" s="21"/>
      <c r="F47" s="21"/>
      <c r="G47" s="21"/>
      <c r="H47" s="18"/>
      <c r="I47" s="18"/>
    </row>
    <row r="48" spans="1:9" ht="15" hidden="1" customHeight="1">
      <c r="A48" s="14" t="s">
        <v>33</v>
      </c>
      <c r="B48" s="88"/>
      <c r="C48" s="56"/>
      <c r="D48" s="21"/>
      <c r="E48" s="21"/>
      <c r="F48" s="21"/>
      <c r="G48" s="21"/>
      <c r="H48" s="18"/>
      <c r="I48" s="18"/>
    </row>
    <row r="49" spans="1:9" ht="15" customHeight="1">
      <c r="A49" s="14" t="s">
        <v>39</v>
      </c>
      <c r="B49" s="88"/>
      <c r="C49" s="56"/>
      <c r="D49" s="21">
        <v>39.799999999999997</v>
      </c>
      <c r="E49" s="21">
        <v>39.799999999999997</v>
      </c>
      <c r="F49" s="21"/>
      <c r="G49" s="21"/>
      <c r="H49" s="18">
        <v>39.799999999999997</v>
      </c>
      <c r="I49" s="18">
        <v>39.799999999999997</v>
      </c>
    </row>
    <row r="50" spans="1:9" s="1" customFormat="1" hidden="1">
      <c r="A50" s="15" t="s">
        <v>35</v>
      </c>
      <c r="B50" s="88"/>
      <c r="C50" s="56"/>
      <c r="D50" s="22"/>
      <c r="E50" s="22"/>
      <c r="F50" s="22"/>
      <c r="G50" s="22"/>
      <c r="H50" s="20"/>
      <c r="I50" s="20"/>
    </row>
    <row r="51" spans="1:9" s="2" customFormat="1" ht="14.25" customHeight="1">
      <c r="A51" s="24" t="s">
        <v>66</v>
      </c>
      <c r="B51" s="88">
        <v>1070</v>
      </c>
      <c r="C51" s="56" t="s">
        <v>67</v>
      </c>
      <c r="D51" s="31">
        <v>475.2</v>
      </c>
      <c r="E51" s="31">
        <v>475.2</v>
      </c>
      <c r="F51" s="31"/>
      <c r="G51" s="31"/>
      <c r="H51" s="31">
        <v>475.2</v>
      </c>
      <c r="I51" s="31">
        <v>475.2</v>
      </c>
    </row>
    <row r="52" spans="1:9" s="1" customFormat="1" ht="0.75" hidden="1" customHeight="1">
      <c r="A52" s="8" t="s">
        <v>17</v>
      </c>
      <c r="B52" s="88"/>
      <c r="C52" s="56"/>
      <c r="D52" s="20"/>
      <c r="E52" s="20"/>
      <c r="F52" s="20"/>
      <c r="G52" s="20"/>
      <c r="H52" s="20"/>
      <c r="I52" s="20"/>
    </row>
    <row r="53" spans="1:9" ht="15" hidden="1" customHeight="1">
      <c r="A53" s="7" t="s">
        <v>21</v>
      </c>
      <c r="B53" s="88"/>
      <c r="C53" s="56"/>
      <c r="D53" s="18"/>
      <c r="E53" s="18"/>
      <c r="F53" s="18"/>
      <c r="G53" s="18"/>
      <c r="H53" s="18"/>
      <c r="I53" s="18"/>
    </row>
    <row r="54" spans="1:9" s="1" customFormat="1" ht="40.5" hidden="1" customHeight="1">
      <c r="A54" s="11" t="s">
        <v>27</v>
      </c>
      <c r="B54" s="88"/>
      <c r="C54" s="56"/>
      <c r="D54" s="22"/>
      <c r="E54" s="22"/>
      <c r="F54" s="22"/>
      <c r="G54" s="22"/>
      <c r="H54" s="22"/>
      <c r="I54" s="22"/>
    </row>
    <row r="55" spans="1:9" ht="38.25" hidden="1" customHeight="1">
      <c r="A55" s="9" t="s">
        <v>28</v>
      </c>
      <c r="B55" s="88"/>
      <c r="C55" s="56"/>
      <c r="D55" s="21"/>
      <c r="E55" s="21"/>
      <c r="F55" s="21"/>
      <c r="G55" s="21"/>
      <c r="H55" s="18"/>
      <c r="I55" s="18"/>
    </row>
    <row r="56" spans="1:9" s="1" customFormat="1" ht="15" customHeight="1">
      <c r="A56" s="13" t="s">
        <v>31</v>
      </c>
      <c r="B56" s="88"/>
      <c r="C56" s="56"/>
      <c r="D56" s="22">
        <v>475.2</v>
      </c>
      <c r="E56" s="22">
        <v>475.2</v>
      </c>
      <c r="F56" s="22"/>
      <c r="G56" s="22"/>
      <c r="H56" s="22">
        <v>475.2</v>
      </c>
      <c r="I56" s="22">
        <v>475.2</v>
      </c>
    </row>
    <row r="57" spans="1:9" ht="13.5" customHeight="1">
      <c r="A57" s="14" t="s">
        <v>32</v>
      </c>
      <c r="B57" s="88"/>
      <c r="C57" s="56"/>
      <c r="D57" s="21"/>
      <c r="E57" s="21"/>
      <c r="F57" s="21"/>
      <c r="G57" s="21"/>
      <c r="H57" s="18"/>
      <c r="I57" s="18"/>
    </row>
    <row r="58" spans="1:9" ht="15" hidden="1" customHeight="1">
      <c r="A58" s="14" t="s">
        <v>33</v>
      </c>
      <c r="B58" s="88"/>
      <c r="C58" s="56"/>
      <c r="D58" s="21"/>
      <c r="E58" s="21"/>
      <c r="F58" s="21"/>
      <c r="G58" s="21"/>
      <c r="H58" s="18"/>
      <c r="I58" s="18"/>
    </row>
    <row r="59" spans="1:9" ht="15" customHeight="1">
      <c r="A59" s="14" t="s">
        <v>39</v>
      </c>
      <c r="B59" s="88"/>
      <c r="C59" s="56"/>
      <c r="D59" s="21">
        <v>475.2</v>
      </c>
      <c r="E59" s="21"/>
      <c r="F59" s="21"/>
      <c r="G59" s="21"/>
      <c r="H59" s="18">
        <v>475.2</v>
      </c>
      <c r="I59" s="18">
        <v>475.2</v>
      </c>
    </row>
    <row r="60" spans="1:9" s="1" customFormat="1">
      <c r="A60" s="15" t="s">
        <v>35</v>
      </c>
      <c r="B60" s="88"/>
      <c r="C60" s="56"/>
      <c r="D60" s="22"/>
      <c r="E60" s="22"/>
      <c r="F60" s="22"/>
      <c r="G60" s="22"/>
      <c r="H60" s="20"/>
      <c r="I60" s="20"/>
    </row>
    <row r="61" spans="1:9" s="2" customFormat="1" ht="15.75">
      <c r="A61" s="24" t="s">
        <v>49</v>
      </c>
      <c r="B61" s="94">
        <v>1070</v>
      </c>
      <c r="C61" s="61" t="s">
        <v>50</v>
      </c>
      <c r="D61" s="31">
        <v>35.200000000000003</v>
      </c>
      <c r="E61" s="31">
        <v>35.200000000000003</v>
      </c>
      <c r="F61" s="31"/>
      <c r="G61" s="31"/>
      <c r="H61" s="31">
        <v>35.200000000000003</v>
      </c>
      <c r="I61" s="31">
        <v>35.200000000000003</v>
      </c>
    </row>
    <row r="62" spans="1:9" s="1" customFormat="1" ht="15" customHeight="1">
      <c r="A62" s="8" t="s">
        <v>17</v>
      </c>
      <c r="B62" s="95"/>
      <c r="C62" s="62"/>
      <c r="D62" s="20"/>
      <c r="E62" s="20"/>
      <c r="F62" s="20"/>
      <c r="G62" s="20"/>
      <c r="H62" s="20"/>
      <c r="I62" s="20"/>
    </row>
    <row r="63" spans="1:9" ht="13.5" customHeight="1">
      <c r="A63" s="7" t="s">
        <v>21</v>
      </c>
      <c r="B63" s="95"/>
      <c r="C63" s="62"/>
      <c r="D63" s="18"/>
      <c r="E63" s="18"/>
      <c r="F63" s="18"/>
      <c r="G63" s="18"/>
      <c r="H63" s="18"/>
      <c r="I63" s="18"/>
    </row>
    <row r="64" spans="1:9" s="1" customFormat="1" ht="40.5" hidden="1" customHeight="1">
      <c r="A64" s="11" t="s">
        <v>27</v>
      </c>
      <c r="B64" s="95"/>
      <c r="C64" s="62"/>
      <c r="D64" s="22"/>
      <c r="E64" s="22"/>
      <c r="F64" s="22"/>
      <c r="G64" s="22"/>
      <c r="H64" s="22"/>
      <c r="I64" s="22"/>
    </row>
    <row r="65" spans="1:9" ht="38.25" hidden="1" customHeight="1">
      <c r="A65" s="9" t="s">
        <v>28</v>
      </c>
      <c r="B65" s="95"/>
      <c r="C65" s="62"/>
      <c r="D65" s="21"/>
      <c r="E65" s="21"/>
      <c r="F65" s="21"/>
      <c r="G65" s="21"/>
      <c r="H65" s="18"/>
      <c r="I65" s="18"/>
    </row>
    <row r="66" spans="1:9" s="1" customFormat="1" ht="13.5" customHeight="1">
      <c r="A66" s="13" t="s">
        <v>31</v>
      </c>
      <c r="B66" s="95"/>
      <c r="C66" s="62"/>
      <c r="D66" s="22">
        <v>35.200000000000003</v>
      </c>
      <c r="E66" s="22">
        <v>35.200000000000003</v>
      </c>
      <c r="F66" s="22"/>
      <c r="G66" s="22"/>
      <c r="H66" s="22">
        <v>35.200000000000003</v>
      </c>
      <c r="I66" s="22">
        <v>35.200000000000003</v>
      </c>
    </row>
    <row r="67" spans="1:9" ht="0.75" hidden="1" customHeight="1">
      <c r="A67" s="14" t="s">
        <v>32</v>
      </c>
      <c r="B67" s="95"/>
      <c r="C67" s="62"/>
      <c r="D67" s="21"/>
      <c r="E67" s="21"/>
      <c r="F67" s="21"/>
      <c r="G67" s="21"/>
      <c r="H67" s="18"/>
      <c r="I67" s="18"/>
    </row>
    <row r="68" spans="1:9" ht="15" hidden="1" customHeight="1">
      <c r="A68" s="14" t="s">
        <v>33</v>
      </c>
      <c r="B68" s="95"/>
      <c r="C68" s="62"/>
      <c r="D68" s="21"/>
      <c r="E68" s="21"/>
      <c r="F68" s="21"/>
      <c r="G68" s="21"/>
      <c r="H68" s="18"/>
      <c r="I68" s="18"/>
    </row>
    <row r="69" spans="1:9" ht="15" customHeight="1">
      <c r="A69" s="14" t="s">
        <v>39</v>
      </c>
      <c r="B69" s="95"/>
      <c r="C69" s="62"/>
      <c r="D69" s="21">
        <v>35.200000000000003</v>
      </c>
      <c r="E69" s="21">
        <v>35.200000000000003</v>
      </c>
      <c r="F69" s="21"/>
      <c r="G69" s="21"/>
      <c r="H69" s="18">
        <v>35.200000000000003</v>
      </c>
      <c r="I69" s="18">
        <v>35.200000000000003</v>
      </c>
    </row>
    <row r="70" spans="1:9" s="1" customFormat="1" ht="15" hidden="1" customHeight="1">
      <c r="A70" s="15" t="s">
        <v>35</v>
      </c>
      <c r="B70" s="95"/>
      <c r="C70" s="62"/>
      <c r="D70" s="22"/>
      <c r="E70" s="22"/>
      <c r="F70" s="22"/>
      <c r="G70" s="22"/>
      <c r="H70" s="20"/>
      <c r="I70" s="20"/>
    </row>
    <row r="71" spans="1:9" s="2" customFormat="1" ht="15.75">
      <c r="A71" s="15" t="s">
        <v>35</v>
      </c>
      <c r="B71" s="96"/>
      <c r="C71" s="62"/>
      <c r="D71" s="19"/>
      <c r="E71" s="19"/>
      <c r="F71" s="19"/>
      <c r="G71" s="19"/>
      <c r="H71" s="19"/>
      <c r="I71" s="19"/>
    </row>
    <row r="72" spans="1:9" s="1" customFormat="1" ht="15" hidden="1" customHeight="1">
      <c r="A72" s="8"/>
      <c r="B72" s="96"/>
      <c r="C72" s="62"/>
      <c r="D72" s="20"/>
      <c r="E72" s="20"/>
      <c r="F72" s="20"/>
      <c r="G72" s="20"/>
      <c r="H72" s="20"/>
      <c r="I72" s="20"/>
    </row>
    <row r="73" spans="1:9" ht="15" hidden="1" customHeight="1">
      <c r="A73" s="7"/>
      <c r="B73" s="96"/>
      <c r="C73" s="62"/>
      <c r="D73" s="18"/>
      <c r="E73" s="18"/>
      <c r="F73" s="18"/>
      <c r="G73" s="18"/>
      <c r="H73" s="18"/>
      <c r="I73" s="18"/>
    </row>
    <row r="74" spans="1:9" s="1" customFormat="1" ht="40.5" hidden="1" customHeight="1">
      <c r="A74" s="11"/>
      <c r="B74" s="96"/>
      <c r="C74" s="62"/>
      <c r="D74" s="22"/>
      <c r="E74" s="22"/>
      <c r="F74" s="22"/>
      <c r="G74" s="22"/>
      <c r="H74" s="22"/>
      <c r="I74" s="22"/>
    </row>
    <row r="75" spans="1:9" ht="54" hidden="1" customHeight="1">
      <c r="A75" s="9"/>
      <c r="B75" s="96"/>
      <c r="C75" s="62"/>
      <c r="D75" s="21"/>
      <c r="E75" s="21"/>
      <c r="F75" s="21"/>
      <c r="G75" s="21"/>
      <c r="H75" s="18"/>
      <c r="I75" s="18"/>
    </row>
    <row r="76" spans="1:9" ht="15" hidden="1" customHeight="1">
      <c r="A76" s="14"/>
      <c r="B76" s="96"/>
      <c r="C76" s="62"/>
      <c r="D76" s="21"/>
      <c r="E76" s="21"/>
      <c r="F76" s="21"/>
      <c r="G76" s="21"/>
      <c r="H76" s="18"/>
      <c r="I76" s="18"/>
    </row>
    <row r="77" spans="1:9" s="1" customFormat="1" ht="15" hidden="1" customHeight="1">
      <c r="A77" s="15"/>
      <c r="B77" s="97"/>
      <c r="C77" s="63"/>
      <c r="D77" s="22"/>
      <c r="E77" s="22"/>
      <c r="F77" s="22"/>
      <c r="G77" s="22"/>
      <c r="H77" s="20"/>
      <c r="I77" s="20"/>
    </row>
    <row r="78" spans="1:9" s="2" customFormat="1" ht="15" customHeight="1">
      <c r="A78" s="24" t="s">
        <v>51</v>
      </c>
      <c r="B78" s="88">
        <v>1070</v>
      </c>
      <c r="C78" s="56" t="s">
        <v>52</v>
      </c>
      <c r="D78" s="31">
        <v>825.4</v>
      </c>
      <c r="E78" s="31">
        <v>825.4</v>
      </c>
      <c r="F78" s="31"/>
      <c r="G78" s="31"/>
      <c r="H78" s="31">
        <v>825.4</v>
      </c>
      <c r="I78" s="31">
        <v>825.4</v>
      </c>
    </row>
    <row r="79" spans="1:9" s="1" customFormat="1" ht="0.75" hidden="1" customHeight="1">
      <c r="A79" s="8" t="s">
        <v>17</v>
      </c>
      <c r="B79" s="88"/>
      <c r="C79" s="56"/>
      <c r="D79" s="20"/>
      <c r="E79" s="20"/>
      <c r="F79" s="20"/>
      <c r="G79" s="20"/>
      <c r="H79" s="20"/>
      <c r="I79" s="20"/>
    </row>
    <row r="80" spans="1:9" ht="16.5" hidden="1" customHeight="1">
      <c r="A80" s="7" t="s">
        <v>21</v>
      </c>
      <c r="B80" s="88"/>
      <c r="C80" s="56"/>
      <c r="D80" s="18"/>
      <c r="E80" s="18"/>
      <c r="F80" s="18"/>
      <c r="G80" s="18"/>
      <c r="H80" s="18"/>
      <c r="I80" s="18"/>
    </row>
    <row r="81" spans="1:9" s="1" customFormat="1" ht="16.5" hidden="1" customHeight="1">
      <c r="A81" s="11" t="s">
        <v>27</v>
      </c>
      <c r="B81" s="88"/>
      <c r="C81" s="56"/>
      <c r="D81" s="22"/>
      <c r="E81" s="22"/>
      <c r="F81" s="22"/>
      <c r="G81" s="22"/>
      <c r="H81" s="22"/>
      <c r="I81" s="22"/>
    </row>
    <row r="82" spans="1:9" ht="16.5" hidden="1" customHeight="1">
      <c r="A82" s="9" t="s">
        <v>28</v>
      </c>
      <c r="B82" s="88"/>
      <c r="C82" s="56"/>
      <c r="D82" s="21"/>
      <c r="E82" s="21"/>
      <c r="F82" s="21"/>
      <c r="G82" s="21"/>
      <c r="H82" s="18"/>
      <c r="I82" s="18"/>
    </row>
    <row r="83" spans="1:9" s="1" customFormat="1" ht="16.5" customHeight="1">
      <c r="A83" s="13" t="s">
        <v>31</v>
      </c>
      <c r="B83" s="88"/>
      <c r="C83" s="56"/>
      <c r="D83" s="22">
        <v>825.4</v>
      </c>
      <c r="E83" s="22">
        <v>825.4</v>
      </c>
      <c r="F83" s="22"/>
      <c r="G83" s="22"/>
      <c r="H83" s="22">
        <v>825.4</v>
      </c>
      <c r="I83" s="22">
        <v>825.4</v>
      </c>
    </row>
    <row r="84" spans="1:9" ht="15" customHeight="1">
      <c r="A84" s="14" t="s">
        <v>32</v>
      </c>
      <c r="B84" s="88"/>
      <c r="C84" s="56"/>
      <c r="D84" s="21">
        <v>566.5</v>
      </c>
      <c r="E84" s="21"/>
      <c r="F84" s="21"/>
      <c r="G84" s="21"/>
      <c r="H84" s="18">
        <v>566.5</v>
      </c>
      <c r="I84" s="18">
        <v>566.5</v>
      </c>
    </row>
    <row r="85" spans="1:9" ht="15" hidden="1" customHeight="1">
      <c r="A85" s="14" t="s">
        <v>33</v>
      </c>
      <c r="B85" s="88"/>
      <c r="C85" s="56"/>
      <c r="D85" s="21"/>
      <c r="E85" s="21"/>
      <c r="F85" s="21"/>
      <c r="G85" s="21"/>
      <c r="H85" s="18"/>
      <c r="I85" s="18"/>
    </row>
    <row r="86" spans="1:9" ht="15" customHeight="1">
      <c r="A86" s="14" t="s">
        <v>39</v>
      </c>
      <c r="B86" s="88"/>
      <c r="C86" s="56"/>
      <c r="D86" s="21">
        <v>258.89999999999998</v>
      </c>
      <c r="E86" s="21"/>
      <c r="F86" s="21"/>
      <c r="G86" s="21"/>
      <c r="H86" s="18">
        <v>258.89999999999998</v>
      </c>
      <c r="I86" s="18">
        <v>258.89999999999998</v>
      </c>
    </row>
    <row r="87" spans="1:9" s="1" customFormat="1" hidden="1">
      <c r="A87" s="15" t="s">
        <v>35</v>
      </c>
      <c r="B87" s="88"/>
      <c r="C87" s="56"/>
      <c r="D87" s="22"/>
      <c r="E87" s="22"/>
      <c r="F87" s="22"/>
      <c r="G87" s="22"/>
      <c r="H87" s="20"/>
      <c r="I87" s="20"/>
    </row>
    <row r="88" spans="1:9" s="2" customFormat="1" ht="15.75">
      <c r="A88" s="24" t="s">
        <v>53</v>
      </c>
      <c r="B88" s="89" t="s">
        <v>57</v>
      </c>
      <c r="C88" s="56" t="s">
        <v>54</v>
      </c>
      <c r="D88" s="19"/>
      <c r="E88" s="19"/>
      <c r="F88" s="19"/>
      <c r="G88" s="19"/>
      <c r="H88" s="19"/>
      <c r="I88" s="19"/>
    </row>
    <row r="89" spans="1:9" s="1" customFormat="1" ht="15" hidden="1" customHeight="1">
      <c r="A89" s="8" t="s">
        <v>17</v>
      </c>
      <c r="B89" s="89"/>
      <c r="C89" s="56"/>
      <c r="D89" s="20"/>
      <c r="E89" s="20"/>
      <c r="F89" s="20"/>
      <c r="G89" s="20"/>
      <c r="H89" s="20"/>
      <c r="I89" s="20"/>
    </row>
    <row r="90" spans="1:9" ht="15" hidden="1" customHeight="1">
      <c r="A90" s="7" t="s">
        <v>21</v>
      </c>
      <c r="B90" s="89"/>
      <c r="C90" s="56"/>
      <c r="D90" s="18"/>
      <c r="E90" s="18"/>
      <c r="F90" s="18"/>
      <c r="G90" s="18"/>
      <c r="H90" s="18"/>
      <c r="I90" s="18"/>
    </row>
    <row r="91" spans="1:9" s="1" customFormat="1" ht="40.5" hidden="1" customHeight="1">
      <c r="A91" s="11" t="s">
        <v>27</v>
      </c>
      <c r="B91" s="89"/>
      <c r="C91" s="56"/>
      <c r="D91" s="22"/>
      <c r="E91" s="22"/>
      <c r="F91" s="22"/>
      <c r="G91" s="22"/>
      <c r="H91" s="22"/>
      <c r="I91" s="22"/>
    </row>
    <row r="92" spans="1:9" ht="38.25" hidden="1" customHeight="1">
      <c r="A92" s="9" t="s">
        <v>28</v>
      </c>
      <c r="B92" s="89"/>
      <c r="C92" s="56"/>
      <c r="D92" s="21"/>
      <c r="E92" s="21"/>
      <c r="F92" s="21"/>
      <c r="G92" s="21"/>
      <c r="H92" s="18"/>
      <c r="I92" s="18"/>
    </row>
    <row r="93" spans="1:9" s="1" customFormat="1" ht="15" hidden="1" customHeight="1">
      <c r="A93" s="13" t="s">
        <v>31</v>
      </c>
      <c r="B93" s="89"/>
      <c r="C93" s="56"/>
      <c r="D93" s="22"/>
      <c r="E93" s="22"/>
      <c r="F93" s="22"/>
      <c r="G93" s="22"/>
      <c r="H93" s="22"/>
      <c r="I93" s="22"/>
    </row>
    <row r="94" spans="1:9" ht="15" hidden="1" customHeight="1">
      <c r="A94" s="14" t="s">
        <v>32</v>
      </c>
      <c r="B94" s="89"/>
      <c r="C94" s="56"/>
      <c r="D94" s="21"/>
      <c r="E94" s="21"/>
      <c r="F94" s="21"/>
      <c r="G94" s="21"/>
      <c r="H94" s="18"/>
      <c r="I94" s="18"/>
    </row>
    <row r="95" spans="1:9" ht="15" hidden="1" customHeight="1">
      <c r="A95" s="14" t="s">
        <v>33</v>
      </c>
      <c r="B95" s="89"/>
      <c r="C95" s="56"/>
      <c r="D95" s="21"/>
      <c r="E95" s="21"/>
      <c r="F95" s="21"/>
      <c r="G95" s="21"/>
      <c r="H95" s="18"/>
      <c r="I95" s="18"/>
    </row>
    <row r="96" spans="1:9" ht="15" hidden="1" customHeight="1">
      <c r="A96" s="14" t="s">
        <v>39</v>
      </c>
      <c r="B96" s="89"/>
      <c r="C96" s="56"/>
      <c r="D96" s="21"/>
      <c r="E96" s="21"/>
      <c r="F96" s="21"/>
      <c r="G96" s="21"/>
      <c r="H96" s="18"/>
      <c r="I96" s="18"/>
    </row>
    <row r="97" spans="1:9" s="1" customFormat="1">
      <c r="A97" s="15" t="s">
        <v>35</v>
      </c>
      <c r="B97" s="89"/>
      <c r="C97" s="56"/>
      <c r="D97" s="22"/>
      <c r="E97" s="22"/>
      <c r="F97" s="22"/>
      <c r="G97" s="22"/>
      <c r="H97" s="20"/>
      <c r="I97" s="20"/>
    </row>
    <row r="98" spans="1:9" s="2" customFormat="1" ht="15.75">
      <c r="A98" s="24" t="s">
        <v>55</v>
      </c>
      <c r="B98" s="88">
        <v>1070</v>
      </c>
      <c r="C98" s="56" t="s">
        <v>56</v>
      </c>
      <c r="D98" s="31">
        <v>893.6</v>
      </c>
      <c r="E98" s="31">
        <v>893.6</v>
      </c>
      <c r="F98" s="31"/>
      <c r="G98" s="31"/>
      <c r="H98" s="31">
        <v>892.6</v>
      </c>
      <c r="I98" s="31">
        <v>892.6</v>
      </c>
    </row>
    <row r="99" spans="1:9" s="1" customFormat="1" ht="15" hidden="1" customHeight="1">
      <c r="A99" s="8" t="s">
        <v>17</v>
      </c>
      <c r="B99" s="88"/>
      <c r="C99" s="56"/>
      <c r="D99" s="20"/>
      <c r="E99" s="20"/>
      <c r="F99" s="20"/>
      <c r="G99" s="20"/>
      <c r="H99" s="20"/>
      <c r="I99" s="20"/>
    </row>
    <row r="100" spans="1:9" ht="15" hidden="1" customHeight="1">
      <c r="A100" s="7" t="s">
        <v>21</v>
      </c>
      <c r="B100" s="88"/>
      <c r="C100" s="56"/>
      <c r="D100" s="18"/>
      <c r="E100" s="18"/>
      <c r="F100" s="18"/>
      <c r="G100" s="18"/>
      <c r="H100" s="18"/>
      <c r="I100" s="18"/>
    </row>
    <row r="101" spans="1:9" s="1" customFormat="1" ht="40.5" hidden="1" customHeight="1">
      <c r="A101" s="11" t="s">
        <v>27</v>
      </c>
      <c r="B101" s="88"/>
      <c r="C101" s="56"/>
      <c r="D101" s="22"/>
      <c r="E101" s="22"/>
      <c r="F101" s="22"/>
      <c r="G101" s="22"/>
      <c r="H101" s="22"/>
      <c r="I101" s="22"/>
    </row>
    <row r="102" spans="1:9" ht="54" hidden="1" customHeight="1">
      <c r="A102" s="9" t="s">
        <v>28</v>
      </c>
      <c r="B102" s="88"/>
      <c r="C102" s="56"/>
      <c r="D102" s="21"/>
      <c r="E102" s="21"/>
      <c r="F102" s="21"/>
      <c r="G102" s="21"/>
      <c r="H102" s="18"/>
      <c r="I102" s="18"/>
    </row>
    <row r="103" spans="1:9" s="1" customFormat="1" ht="15" customHeight="1">
      <c r="A103" s="13" t="s">
        <v>31</v>
      </c>
      <c r="B103" s="88"/>
      <c r="C103" s="56"/>
      <c r="D103" s="33">
        <v>893.6</v>
      </c>
      <c r="E103" s="33">
        <v>893.6</v>
      </c>
      <c r="F103" s="33"/>
      <c r="G103" s="33"/>
      <c r="H103" s="33">
        <v>892.6</v>
      </c>
      <c r="I103" s="33">
        <v>892.6</v>
      </c>
    </row>
    <row r="104" spans="1:9" ht="15" hidden="1" customHeight="1">
      <c r="A104" s="14" t="s">
        <v>32</v>
      </c>
      <c r="B104" s="88"/>
      <c r="C104" s="56"/>
      <c r="D104" s="34"/>
      <c r="E104" s="34"/>
      <c r="F104" s="34"/>
      <c r="G104" s="34"/>
      <c r="H104" s="33"/>
      <c r="I104" s="33"/>
    </row>
    <row r="105" spans="1:9" ht="17.25" hidden="1" customHeight="1">
      <c r="A105" s="14" t="s">
        <v>33</v>
      </c>
      <c r="B105" s="88"/>
      <c r="C105" s="56"/>
      <c r="D105" s="34"/>
      <c r="E105" s="34"/>
      <c r="F105" s="34"/>
      <c r="G105" s="34"/>
      <c r="H105" s="33"/>
      <c r="I105" s="33"/>
    </row>
    <row r="106" spans="1:9" ht="17.25" customHeight="1">
      <c r="A106" s="14" t="s">
        <v>39</v>
      </c>
      <c r="B106" s="88"/>
      <c r="C106" s="56"/>
      <c r="D106" s="33">
        <v>893.6</v>
      </c>
      <c r="E106" s="33">
        <v>893.6</v>
      </c>
      <c r="F106" s="33"/>
      <c r="G106" s="33"/>
      <c r="H106" s="33">
        <v>892.6</v>
      </c>
      <c r="I106" s="33">
        <v>892.6</v>
      </c>
    </row>
    <row r="107" spans="1:9" s="1" customFormat="1" ht="17.25" customHeight="1">
      <c r="A107" s="15" t="s">
        <v>35</v>
      </c>
      <c r="B107" s="88"/>
      <c r="C107" s="56"/>
      <c r="D107" s="22"/>
      <c r="E107" s="22"/>
      <c r="F107" s="22"/>
      <c r="G107" s="22"/>
      <c r="H107" s="20"/>
      <c r="I107" s="20"/>
    </row>
    <row r="108" spans="1:9" s="2" customFormat="1" ht="20.25" customHeight="1">
      <c r="A108" s="24" t="s">
        <v>58</v>
      </c>
      <c r="B108" s="88">
        <v>1030</v>
      </c>
      <c r="C108" s="56" t="s">
        <v>59</v>
      </c>
      <c r="D108" s="31">
        <v>182.2</v>
      </c>
      <c r="E108" s="31">
        <v>182.2</v>
      </c>
      <c r="F108" s="31"/>
      <c r="G108" s="31"/>
      <c r="H108" s="31">
        <v>182.1</v>
      </c>
      <c r="I108" s="31">
        <v>182.1</v>
      </c>
    </row>
    <row r="109" spans="1:9" s="1" customFormat="1" ht="19.5" customHeight="1">
      <c r="A109" s="8" t="s">
        <v>17</v>
      </c>
      <c r="B109" s="88"/>
      <c r="C109" s="56"/>
      <c r="D109" s="20">
        <v>182.2</v>
      </c>
      <c r="E109" s="20">
        <v>182.2</v>
      </c>
      <c r="F109" s="20"/>
      <c r="G109" s="20"/>
      <c r="H109" s="20">
        <v>182.1</v>
      </c>
      <c r="I109" s="20">
        <v>182.1</v>
      </c>
    </row>
    <row r="110" spans="1:9" ht="20.25" hidden="1" customHeight="1">
      <c r="A110" s="7" t="s">
        <v>21</v>
      </c>
      <c r="B110" s="88"/>
      <c r="C110" s="56"/>
      <c r="D110" s="18"/>
      <c r="E110" s="18"/>
      <c r="F110" s="18"/>
      <c r="G110" s="18"/>
      <c r="H110" s="18"/>
      <c r="I110" s="18"/>
    </row>
    <row r="111" spans="1:9" s="1" customFormat="1" ht="39" customHeight="1">
      <c r="A111" s="11" t="s">
        <v>27</v>
      </c>
      <c r="B111" s="88"/>
      <c r="C111" s="56"/>
      <c r="D111" s="22">
        <v>51.5</v>
      </c>
      <c r="E111" s="22"/>
      <c r="F111" s="22"/>
      <c r="G111" s="22"/>
      <c r="H111" s="22">
        <v>51.5</v>
      </c>
      <c r="I111" s="22">
        <v>51.5</v>
      </c>
    </row>
    <row r="112" spans="1:9" ht="41.25" customHeight="1">
      <c r="A112" s="9" t="s">
        <v>28</v>
      </c>
      <c r="B112" s="88"/>
      <c r="C112" s="56"/>
      <c r="D112" s="21">
        <v>51.5</v>
      </c>
      <c r="E112" s="21">
        <v>51.5</v>
      </c>
      <c r="F112" s="21"/>
      <c r="G112" s="21"/>
      <c r="H112" s="18">
        <v>51.5</v>
      </c>
      <c r="I112" s="18">
        <v>51.5</v>
      </c>
    </row>
    <row r="113" spans="1:9" s="1" customFormat="1" ht="14.25" customHeight="1">
      <c r="A113" s="13" t="s">
        <v>31</v>
      </c>
      <c r="B113" s="88"/>
      <c r="C113" s="56"/>
      <c r="D113" s="22">
        <v>130.69999999999999</v>
      </c>
      <c r="E113" s="22">
        <v>130.69999999999999</v>
      </c>
      <c r="F113" s="22"/>
      <c r="G113" s="22"/>
      <c r="H113" s="22">
        <v>130.6</v>
      </c>
      <c r="I113" s="22">
        <v>130.6</v>
      </c>
    </row>
    <row r="114" spans="1:9" ht="20.25" hidden="1" customHeight="1">
      <c r="A114" s="14" t="s">
        <v>32</v>
      </c>
      <c r="B114" s="88"/>
      <c r="C114" s="56"/>
      <c r="D114" s="21"/>
      <c r="E114" s="21"/>
      <c r="F114" s="21"/>
      <c r="G114" s="21"/>
      <c r="H114" s="18"/>
      <c r="I114" s="18"/>
    </row>
    <row r="115" spans="1:9" ht="20.25" hidden="1" customHeight="1">
      <c r="A115" s="14" t="s">
        <v>33</v>
      </c>
      <c r="B115" s="88"/>
      <c r="C115" s="56"/>
      <c r="D115" s="21"/>
      <c r="E115" s="21"/>
      <c r="F115" s="21"/>
      <c r="G115" s="21"/>
      <c r="H115" s="18"/>
      <c r="I115" s="18"/>
    </row>
    <row r="116" spans="1:9" ht="18" customHeight="1">
      <c r="A116" s="14" t="s">
        <v>39</v>
      </c>
      <c r="B116" s="88"/>
      <c r="C116" s="56"/>
      <c r="D116" s="21">
        <v>130.69999999999999</v>
      </c>
      <c r="E116" s="21"/>
      <c r="F116" s="21"/>
      <c r="G116" s="21"/>
      <c r="H116" s="18">
        <v>130.6</v>
      </c>
      <c r="I116" s="18">
        <v>130.6</v>
      </c>
    </row>
    <row r="117" spans="1:9" s="1" customFormat="1" ht="20.25" hidden="1" customHeight="1">
      <c r="A117" s="15" t="s">
        <v>35</v>
      </c>
      <c r="B117" s="88"/>
      <c r="C117" s="56"/>
      <c r="D117" s="22"/>
      <c r="E117" s="22"/>
      <c r="F117" s="22"/>
      <c r="G117" s="22"/>
      <c r="H117" s="20">
        <v>0</v>
      </c>
      <c r="I117" s="20">
        <v>0</v>
      </c>
    </row>
    <row r="118" spans="1:9" s="1" customFormat="1" ht="20.25" customHeight="1">
      <c r="A118" s="36"/>
      <c r="B118" s="37"/>
      <c r="C118" s="38"/>
      <c r="D118" s="39"/>
      <c r="E118" s="39"/>
      <c r="F118" s="39"/>
      <c r="G118" s="39"/>
      <c r="H118" s="40"/>
      <c r="I118" s="40"/>
    </row>
    <row r="119" spans="1:9" s="1" customFormat="1" ht="20.25" customHeight="1">
      <c r="A119" s="25" t="s">
        <v>70</v>
      </c>
      <c r="B119" s="16"/>
      <c r="C119" s="26"/>
      <c r="D119" s="39"/>
      <c r="E119" s="39"/>
      <c r="F119" s="39"/>
      <c r="G119" s="39"/>
      <c r="H119" s="40"/>
      <c r="I119" s="40"/>
    </row>
    <row r="120" spans="1:9" ht="25.5" customHeight="1">
      <c r="A120" s="25" t="s">
        <v>68</v>
      </c>
      <c r="B120" s="16"/>
    </row>
    <row r="121" spans="1:9" ht="15.75">
      <c r="A121" s="25" t="s">
        <v>71</v>
      </c>
      <c r="B121" s="16"/>
      <c r="C121" s="26"/>
    </row>
    <row r="122" spans="1:9" ht="15.75">
      <c r="A122" s="25" t="s">
        <v>69</v>
      </c>
      <c r="B122" s="16"/>
    </row>
  </sheetData>
  <mergeCells count="39">
    <mergeCell ref="H9:I9"/>
    <mergeCell ref="A7:I7"/>
    <mergeCell ref="A8:I8"/>
    <mergeCell ref="A1:I1"/>
    <mergeCell ref="A2:I2"/>
    <mergeCell ref="A3:I3"/>
    <mergeCell ref="A4:I4"/>
    <mergeCell ref="A5:I5"/>
    <mergeCell ref="A6:I6"/>
    <mergeCell ref="F9:G9"/>
    <mergeCell ref="B78:B87"/>
    <mergeCell ref="D9:E9"/>
    <mergeCell ref="D10:E10"/>
    <mergeCell ref="C78:C87"/>
    <mergeCell ref="B61:B77"/>
    <mergeCell ref="C61:C77"/>
    <mergeCell ref="E11:E12"/>
    <mergeCell ref="B51:B60"/>
    <mergeCell ref="C51:C60"/>
    <mergeCell ref="B41:B50"/>
    <mergeCell ref="B15:B40"/>
    <mergeCell ref="C41:C50"/>
    <mergeCell ref="D11:D12"/>
    <mergeCell ref="H11:H12"/>
    <mergeCell ref="H10:I10"/>
    <mergeCell ref="B10:B12"/>
    <mergeCell ref="A14:C14"/>
    <mergeCell ref="F10:G10"/>
    <mergeCell ref="A10:A12"/>
    <mergeCell ref="C10:C12"/>
    <mergeCell ref="F11:F12"/>
    <mergeCell ref="G11:G12"/>
    <mergeCell ref="I11:I12"/>
    <mergeCell ref="B108:B117"/>
    <mergeCell ref="C108:C117"/>
    <mergeCell ref="B88:B97"/>
    <mergeCell ref="C88:C97"/>
    <mergeCell ref="B98:B107"/>
    <mergeCell ref="C98:C107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7" fitToHeight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Міський бюджет</vt:lpstr>
      <vt:lpstr>Держбюджет</vt:lpstr>
      <vt:lpstr>Держбюджет!Область_печати</vt:lpstr>
      <vt:lpstr>'Міський бюджет'!Область_печати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2019-03-28T09:11:49Z</cp:lastPrinted>
  <dcterms:created xsi:type="dcterms:W3CDTF">2006-09-28T05:33:49Z</dcterms:created>
  <dcterms:modified xsi:type="dcterms:W3CDTF">2019-03-28T09:11:56Z</dcterms:modified>
</cp:coreProperties>
</file>